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Y:\FIRA DEFINITIVO\trasparenza\sito\ENTI CONTROLLATI\SOCIETA' PARTECIPATE\"/>
    </mc:Choice>
  </mc:AlternateContent>
  <xr:revisionPtr revIDLastSave="0" documentId="13_ncr:1_{EE3B379A-482A-40E6-95DA-D799EF4ECD86}" xr6:coauthVersionLast="47" xr6:coauthVersionMax="47" xr10:uidLastSave="{00000000-0000-0000-0000-000000000000}"/>
  <bookViews>
    <workbookView xWindow="-120" yWindow="-120" windowWidth="20730" windowHeight="11160" xr2:uid="{00000000-000D-0000-FFFF-FFFF00000000}"/>
  </bookViews>
  <sheets>
    <sheet name="PROGETTO_STARTHOPE" sheetId="1" r:id="rId1"/>
    <sheet name="PARTECIPAZIONI_ISTITUZIONALI" sheetId="2" r:id="rId2"/>
    <sheet name="PROGETTO_PMI" sheetId="3" r:id="rId3"/>
  </sheets>
  <definedNames>
    <definedName name="_xlnm._FilterDatabase" localSheetId="0" hidden="1">PROGETTO_STARTHOPE!$A$5:$O$47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3" l="1"/>
</calcChain>
</file>

<file path=xl/sharedStrings.xml><?xml version="1.0" encoding="utf-8"?>
<sst xmlns="http://schemas.openxmlformats.org/spreadsheetml/2006/main" count="403" uniqueCount="217">
  <si>
    <t xml:space="preserve">Le seguenti partecipazioni sono possedute per conto della Regione Abruzzo e, per suo tramite,  dell'Unione Europea, nell'ambito del FONDO DI ROTAZIONE PER IL CAPITALE DI RISCHIO PER LE PICCOLE NUOVE IMPRESE INNOVATIVE - ATTIVITA' I.2.2. POR FESR 2007/2013 "STARTUP STARTHOPE" </t>
  </si>
  <si>
    <t>RAGIONE SOCIALE</t>
  </si>
  <si>
    <t>SETTORE DI RIFERIMENTO</t>
  </si>
  <si>
    <t>MISURA DELLA PARTECIPAZIONE</t>
  </si>
  <si>
    <t>CAPITALE IN PARTECIPAZIONE</t>
  </si>
  <si>
    <t>MODALITÀ DI PARTECIPAZIONE</t>
  </si>
  <si>
    <t>STATUS</t>
  </si>
  <si>
    <t>DURATA DELL'IMPEGNO</t>
  </si>
  <si>
    <t>NUMERO RAPPRESENTANTI DELLA SOCIETA' NEGLI ORGANI DI GOVERNO E TRATTAMENTO ECONOMICO</t>
  </si>
  <si>
    <t>AMMINISTRATORE DESIGNATO DA FIRA</t>
  </si>
  <si>
    <t>SINDACO UNICO</t>
  </si>
  <si>
    <t>LIQUIDATORE</t>
  </si>
  <si>
    <t xml:space="preserve">COLLEGAMENTO CON I SITI ISTITUZIONALI </t>
  </si>
  <si>
    <t>C.T.E. S.R.L.</t>
  </si>
  <si>
    <t>Industria</t>
  </si>
  <si>
    <t>Prezzo Definito</t>
  </si>
  <si>
    <t>attiva</t>
  </si>
  <si>
    <t>€ 5.000 (sindaco)</t>
  </si>
  <si>
    <t>Non previsto</t>
  </si>
  <si>
    <t xml:space="preserve">Luca Saraceni </t>
  </si>
  <si>
    <t>www.ctexpertise.it</t>
  </si>
  <si>
    <t>Agro-Food</t>
  </si>
  <si>
    <t xml:space="preserve">Maria Elena Degli Eredi </t>
  </si>
  <si>
    <t>www.myeatness.com</t>
  </si>
  <si>
    <t>Oncoxx Biotech S.r.l.</t>
  </si>
  <si>
    <t>Medicina</t>
  </si>
  <si>
    <t>Vincenzo Fidanza</t>
  </si>
  <si>
    <t>www.oncoxx.it</t>
  </si>
  <si>
    <t>SOLIS GREEN LOG S.R.L.</t>
  </si>
  <si>
    <t>Servizi</t>
  </si>
  <si>
    <t xml:space="preserve">Mario Marzovilla </t>
  </si>
  <si>
    <t>www.solisgreenlog.com</t>
  </si>
  <si>
    <t>SunCity</t>
  </si>
  <si>
    <t>Energia</t>
  </si>
  <si>
    <t>Silverio Salvatore</t>
  </si>
  <si>
    <t>www.suncityitalia.com</t>
  </si>
  <si>
    <t xml:space="preserve">App Tripper </t>
  </si>
  <si>
    <t>Turismo</t>
  </si>
  <si>
    <t>Equity</t>
  </si>
  <si>
    <t>€ 8.400 (amministratore) - € 3.000 (sindaco)</t>
  </si>
  <si>
    <t>Rossella Pucarelli</t>
  </si>
  <si>
    <t>Alessio Sborgia</t>
  </si>
  <si>
    <t>www.apptripper.com</t>
  </si>
  <si>
    <t>Foodquote</t>
  </si>
  <si>
    <t>Digitale-Gaming</t>
  </si>
  <si>
    <t>www.foodscovery.it</t>
  </si>
  <si>
    <t>GoalShouter srl</t>
  </si>
  <si>
    <t>gratuito (amministratore) - € 5.000 (sindaco)</t>
  </si>
  <si>
    <t>Vincenzo Di Bartolomeo</t>
  </si>
  <si>
    <t xml:space="preserve">Gina Pantoli </t>
  </si>
  <si>
    <t>www.goalshouter.com</t>
  </si>
  <si>
    <t>ICT</t>
  </si>
  <si>
    <t xml:space="preserve">€ 5.000 (amministratore) </t>
  </si>
  <si>
    <t>Enrico Iacobitti</t>
  </si>
  <si>
    <t xml:space="preserve">Maurizio Tambascia (non indicato da Fira) </t>
  </si>
  <si>
    <t>lookcast.com/</t>
  </si>
  <si>
    <t>MIC srl</t>
  </si>
  <si>
    <t>www.markworld.it</t>
  </si>
  <si>
    <t>Piscor Srl</t>
  </si>
  <si>
    <t>€ 8.400 (amministratore) - € 5.000 (sindaco)</t>
  </si>
  <si>
    <t>Trubiani Franco</t>
  </si>
  <si>
    <t xml:space="preserve">Cinzia De Sanctis </t>
  </si>
  <si>
    <t>www.piscor.it</t>
  </si>
  <si>
    <t xml:space="preserve">Qube - OS </t>
  </si>
  <si>
    <t xml:space="preserve">Luigi Bonetti </t>
  </si>
  <si>
    <t>Valerio D'Amicodatri</t>
  </si>
  <si>
    <t>www.qube-os.com</t>
  </si>
  <si>
    <t>www.metrakititalia.com</t>
  </si>
  <si>
    <t>Claudio Daventura</t>
  </si>
  <si>
    <t>www.skipassgo.com</t>
  </si>
  <si>
    <t>TIASSISTO24</t>
  </si>
  <si>
    <t xml:space="preserve">Gloriana La Cesa </t>
  </si>
  <si>
    <t>Lodovico Presutti</t>
  </si>
  <si>
    <t>www.tiassisto24.it</t>
  </si>
  <si>
    <t>UMUVE S.r.l.</t>
  </si>
  <si>
    <t>Maurizio Cirillo</t>
  </si>
  <si>
    <t>Marco D'Alfonso</t>
  </si>
  <si>
    <t>http://www.abile.it</t>
  </si>
  <si>
    <t>Elastone srl</t>
  </si>
  <si>
    <t>€ 3.000 (sindaco)</t>
  </si>
  <si>
    <t>www.elastonecompound.com</t>
  </si>
  <si>
    <t>Abrex srl</t>
  </si>
  <si>
    <t>Tonino Di Berardino</t>
  </si>
  <si>
    <t>www.circuitoabrex.net</t>
  </si>
  <si>
    <t>Termotag srl</t>
  </si>
  <si>
    <t>€ 1.603,20 (sindaco)</t>
  </si>
  <si>
    <t>Farm4Trade srl</t>
  </si>
  <si>
    <t>www.farm4trade.com</t>
  </si>
  <si>
    <t>Apio srl</t>
  </si>
  <si>
    <t>www.apio.cc</t>
  </si>
  <si>
    <t>Isplus srl</t>
  </si>
  <si>
    <t>www.ispl.us</t>
  </si>
  <si>
    <t>Dante Labs srl</t>
  </si>
  <si>
    <t>Scienze</t>
  </si>
  <si>
    <t>Carla Tiboni</t>
  </si>
  <si>
    <t xml:space="preserve">www.dantelabs.com </t>
  </si>
  <si>
    <t>Altaii srl</t>
  </si>
  <si>
    <t>www.altaii.com</t>
  </si>
  <si>
    <t>www.trovamoda.com</t>
  </si>
  <si>
    <t>Biorenova Spa</t>
  </si>
  <si>
    <t>Ambiente</t>
  </si>
  <si>
    <t>www.biorenovatech.com</t>
  </si>
  <si>
    <t>Wiski srl</t>
  </si>
  <si>
    <t>Carepy srl</t>
  </si>
  <si>
    <t>Alfonso Di Sabatino Martina</t>
  </si>
  <si>
    <t>www.carepy.com</t>
  </si>
  <si>
    <t>www.intertwine.it</t>
  </si>
  <si>
    <t>Life Meter srl</t>
  </si>
  <si>
    <t>Play Agenda srl</t>
  </si>
  <si>
    <t>€ 5.600 (amministratore) - € 3.000 (sindaco)</t>
  </si>
  <si>
    <t>playagenda.com</t>
  </si>
  <si>
    <t>Biotechware</t>
  </si>
  <si>
    <t>www.biotechware.com</t>
  </si>
  <si>
    <t>Edo.Io srl</t>
  </si>
  <si>
    <t>Giuseppe Della Monica</t>
  </si>
  <si>
    <t>www.edo.io</t>
  </si>
  <si>
    <t>Spazio42 srl</t>
  </si>
  <si>
    <t>Simona Di Camillo</t>
  </si>
  <si>
    <t>www.spazio42.it</t>
  </si>
  <si>
    <t>HICS srl</t>
  </si>
  <si>
    <t>www.hicsperience.com</t>
  </si>
  <si>
    <t>Allinmobile</t>
  </si>
  <si>
    <t>Gaetano Ranalli (dimissionario)</t>
  </si>
  <si>
    <t>www.allinmobile.eu</t>
  </si>
  <si>
    <t>AD2014 in Liquidazione</t>
  </si>
  <si>
    <t>in liquidazione</t>
  </si>
  <si>
    <t xml:space="preserve">Piergiuseppe Mammarella </t>
  </si>
  <si>
    <t>Carlo Regis</t>
  </si>
  <si>
    <t>www.ad2014.it</t>
  </si>
  <si>
    <t>Jamgle srl in liquidazione</t>
  </si>
  <si>
    <t>Antonello Lupiani</t>
  </si>
  <si>
    <t>www.jamgle.com</t>
  </si>
  <si>
    <t>Madai Italia in liquidazione</t>
  </si>
  <si>
    <t>Domenico Di Michele</t>
  </si>
  <si>
    <t>www.mangatar.net</t>
  </si>
  <si>
    <t>MilkyWay in liquidazione</t>
  </si>
  <si>
    <t>Kjaro srl in liquidazione</t>
  </si>
  <si>
    <t>www.kjaro.it</t>
  </si>
  <si>
    <t>Le partecipazioni “istituzionali” (cioè non acquisite per conto di terzi) di Fi.R.A. S.p.A. sono di seguito elencate</t>
  </si>
  <si>
    <t>SOCIETA'</t>
  </si>
  <si>
    <t>Capitale</t>
  </si>
  <si>
    <t>Patrimonio Netto</t>
  </si>
  <si>
    <t>Utile/Perdita</t>
  </si>
  <si>
    <t>%  Partecipazione</t>
  </si>
  <si>
    <t>Valore di Bilancio</t>
  </si>
  <si>
    <t xml:space="preserve">CONAI - CONSORZIO                                      </t>
  </si>
  <si>
    <t>Totale valore delle partecipazioni</t>
  </si>
  <si>
    <t>“PMI” - PROGRAMMA DI INIZIATIVE COMUNITARIE PMI PER IL PERIODO 1994 - 1996, SOTTOPROGRAMMA 3.1.2: "Misura 7.2 - azione A, Misura 7.9 - Azione B"</t>
  </si>
  <si>
    <t xml:space="preserve">Le seguenti partecipazioni sono possedute per conto di Enti Pubblici e Comunitari nell’ambito del progetto denominato “PMI” - Programma di Iniziative Comunitarie PMI per il periodo 1994 - 1996, Sottoprogramma 3.1.2: "Misura 7.2 - azione A, Misura 7.9 - Azione B", approvato dalla Commissione Europea il 24/06/1996 con decisione c. C (96) 1333, attuazione della Misura 7.9 sub azione B1 "Costituzione di un fondo di capitale di rischio". </t>
  </si>
  <si>
    <t>Società</t>
  </si>
  <si>
    <t>Patrimonio netto</t>
  </si>
  <si>
    <t xml:space="preserve">AURORA  </t>
  </si>
  <si>
    <t>-</t>
  </si>
  <si>
    <t xml:space="preserve">CENTRO SUD LEMAFIL S.R.L.  </t>
  </si>
  <si>
    <t xml:space="preserve">CHEF LINE SRL  </t>
  </si>
  <si>
    <t xml:space="preserve">CONVEN ADRIATICA SRL  </t>
  </si>
  <si>
    <t xml:space="preserve">IN.MET. S.R.L. INNOVAZIONI METALLURGICHE  </t>
  </si>
  <si>
    <t xml:space="preserve">KOMER S.R.L.  </t>
  </si>
  <si>
    <t xml:space="preserve">LEOMAR SRL  </t>
  </si>
  <si>
    <t xml:space="preserve">MARBEL SRL  </t>
  </si>
  <si>
    <t xml:space="preserve">MILTO S.P.A.  </t>
  </si>
  <si>
    <t xml:space="preserve">PICCHIO S.P.A.  </t>
  </si>
  <si>
    <t xml:space="preserve">PLAST ITALIA S.R.L.  </t>
  </si>
  <si>
    <t xml:space="preserve">SPECIAL GLASS S.R.L.  </t>
  </si>
  <si>
    <t xml:space="preserve">TORRENTE SRL  </t>
  </si>
  <si>
    <t xml:space="preserve">TRAIND SRL  </t>
  </si>
  <si>
    <t xml:space="preserve">VILLA CERVIA S.R.L. * </t>
  </si>
  <si>
    <t>EUROBIC ABRUZZO S.p.a.</t>
  </si>
  <si>
    <t xml:space="preserve">- </t>
  </si>
  <si>
    <t>SOC. CONS. TERRE PESCARESI (2017)</t>
  </si>
  <si>
    <t>INOLTRA Scarl (2017)</t>
  </si>
  <si>
    <t xml:space="preserve">Si fa presente che, in data 11 gennaio 2018 questo Consiglio di Amministrazione ha deliberato la vendita di tutte le partecipazioni istituzionali, in quanto non ritenute strategiche. </t>
  </si>
  <si>
    <t>STATO</t>
  </si>
  <si>
    <t>cessata</t>
  </si>
  <si>
    <t>cancellata</t>
  </si>
  <si>
    <r>
      <t>ONERE COMPLESSIVO SUL BILANCIO DELLA SOCIETA' PER L'ANNO</t>
    </r>
    <r>
      <rPr>
        <b/>
        <sz val="12"/>
        <color rgb="FFFF0000"/>
        <rFont val="Calibri"/>
        <family val="2"/>
      </rPr>
      <t xml:space="preserve"> </t>
    </r>
  </si>
  <si>
    <t>Giuseppe Iezzi</t>
  </si>
  <si>
    <t>Felice Ruscetta</t>
  </si>
  <si>
    <t>Niccolò Rubini</t>
  </si>
  <si>
    <t>Giovanni Ciccone</t>
  </si>
  <si>
    <t>Antonio Del Corvo</t>
  </si>
  <si>
    <t>Daniele Antonelli</t>
  </si>
  <si>
    <t>Alessandro Cianfrone</t>
  </si>
  <si>
    <t>Valentina Galizia</t>
  </si>
  <si>
    <t>Andrea Cirulli</t>
  </si>
  <si>
    <t xml:space="preserve">Rocco Masci </t>
  </si>
  <si>
    <t>Luca Saraceni</t>
  </si>
  <si>
    <t xml:space="preserve">Fausto Di Russo </t>
  </si>
  <si>
    <t>EATNESS in liquidazione</t>
  </si>
  <si>
    <t>Rocco Masci</t>
  </si>
  <si>
    <t>Quick Srl in liquidazione</t>
  </si>
  <si>
    <t>skipassgo srls in liquidazione</t>
  </si>
  <si>
    <t>Digifashion srl in liquidazione</t>
  </si>
  <si>
    <t>Marco Colombo</t>
  </si>
  <si>
    <t>contenzioso</t>
  </si>
  <si>
    <t>DISMESSE o CESSATE nel 2019</t>
  </si>
  <si>
    <t>dismessa</t>
  </si>
  <si>
    <t>Mangatar srl cessata</t>
  </si>
  <si>
    <t>PARTECIPAZIONI FONDO STARTHOPE AL 31.12.2020</t>
  </si>
  <si>
    <r>
      <t>RISULTATI DI BILANCIO DELL'ULTIMO ESERCIZIO FINANZIARIO</t>
    </r>
    <r>
      <rPr>
        <b/>
        <sz val="12"/>
        <color rgb="FFFF0000"/>
        <rFont val="Calibri"/>
        <family val="2"/>
      </rPr>
      <t xml:space="preserve"> 2019</t>
    </r>
  </si>
  <si>
    <t>Lookcast Italia S.r.l. in liquidazione</t>
  </si>
  <si>
    <t>Domenico Di Michele Gianfranco Ridolfi</t>
  </si>
  <si>
    <t>Intertwine srl in liquidazione</t>
  </si>
  <si>
    <t>Gianluca Manca</t>
  </si>
  <si>
    <t>DISMESSE o CESSATE nel 2020</t>
  </si>
  <si>
    <t>PARTECIPAZIONI ISTITUZIONALI AL 31.12.2020</t>
  </si>
  <si>
    <t>N.B. I dati in tabella sono riferiti all’ultimo bilancio disponibile e relativo all’esercizio al 31 dicembre 2020.</t>
  </si>
  <si>
    <t>Quota di partecipazione</t>
  </si>
  <si>
    <t>Tipo di partecipazione</t>
  </si>
  <si>
    <t>Progetto PMI</t>
  </si>
  <si>
    <t>Quota % di partecipazione</t>
  </si>
  <si>
    <t>Utile (o perdita)</t>
  </si>
  <si>
    <t xml:space="preserve">Costruzioni e partecipazioni finanziarie - COPARFIN S. P.A. </t>
  </si>
  <si>
    <t xml:space="preserve">PLAST SUD S.R.L. </t>
  </si>
  <si>
    <t xml:space="preserve">P.D.A. COMMERCIALE SRL In Liquidazione </t>
  </si>
  <si>
    <t xml:space="preserve">DELTA SOLUZIONI (DANIELE S.R.L.) In Liquidazione  </t>
  </si>
  <si>
    <t>Totale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</si>
</sst>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0]&quot; &quot;#,##0.00;[Red]&quot;-&quot;[$€-410]&quot; &quot;#,##0.00"/>
    <numFmt numFmtId="165" formatCode="#,##0.00&quot; &quot;;[Red]&quot;-&quot;#,##0.00&quot; &quot;"/>
    <numFmt numFmtId="166" formatCode="[$€-410]&quot; &quot;#,##0;[Red]&quot;-&quot;[$€-410]&quot; &quot;#,##0"/>
    <numFmt numFmtId="167" formatCode="&quot; &quot;[$€-410]&quot; &quot;#,##0.00&quot; &quot;;&quot;-&quot;[$€-410]&quot; &quot;#,##0.00&quot; &quot;;&quot; &quot;[$€-410]&quot; -&quot;00&quot; &quot;"/>
    <numFmt numFmtId="168" formatCode="&quot; &quot;#,##0.00&quot; &quot;;&quot;-&quot;#,##0.00&quot; &quot;;&quot; -&quot;00&quot; &quot;;&quot; &quot;@&quot; &quot;"/>
  </numFmts>
  <fonts count="19" x14ac:knownFonts="1">
    <font>
      <sz val="11"/>
      <color rgb="FF000000"/>
      <name val="Calibri"/>
      <family val="2"/>
    </font>
    <font>
      <sz val="11"/>
      <color rgb="FF000000"/>
      <name val="Calibri"/>
      <family val="2"/>
    </font>
    <font>
      <u/>
      <sz val="11"/>
      <color rgb="FF0563C1"/>
      <name val="Calibri"/>
      <family val="2"/>
    </font>
    <font>
      <sz val="10"/>
      <color rgb="FF000000"/>
      <name val="Arial"/>
      <family val="2"/>
    </font>
    <font>
      <b/>
      <sz val="16"/>
      <color rgb="FFFFFFFF"/>
      <name val="Calibri"/>
      <family val="2"/>
    </font>
    <font>
      <b/>
      <sz val="9"/>
      <color rgb="FF000000"/>
      <name val="Calibri"/>
      <family val="2"/>
    </font>
    <font>
      <b/>
      <sz val="11"/>
      <color rgb="FF000000"/>
      <name val="Calibri"/>
      <family val="2"/>
    </font>
    <font>
      <b/>
      <sz val="16"/>
      <color rgb="FF000000"/>
      <name val="Calibri"/>
      <family val="2"/>
    </font>
    <font>
      <b/>
      <sz val="10"/>
      <color rgb="FF000000"/>
      <name val="Calibri"/>
      <family val="2"/>
    </font>
    <font>
      <b/>
      <sz val="12"/>
      <color rgb="FF000000"/>
      <name val="Calibri"/>
      <family val="2"/>
    </font>
    <font>
      <sz val="12"/>
      <color rgb="FF000000"/>
      <name val="Calibri"/>
      <family val="2"/>
    </font>
    <font>
      <sz val="12"/>
      <color rgb="FF000000"/>
      <name val="Times New Roman"/>
      <family val="1"/>
    </font>
    <font>
      <u/>
      <sz val="10"/>
      <color rgb="FF0563C1"/>
      <name val="Calibri"/>
      <family val="2"/>
    </font>
    <font>
      <sz val="12"/>
      <color rgb="FF00B0F0"/>
      <name val="Times New Roman"/>
      <family val="1"/>
    </font>
    <font>
      <b/>
      <sz val="14"/>
      <color rgb="FF000000"/>
      <name val="Calibri"/>
      <family val="2"/>
    </font>
    <font>
      <b/>
      <i/>
      <sz val="11"/>
      <color rgb="FF000000"/>
      <name val="Calibri"/>
      <family val="2"/>
    </font>
    <font>
      <b/>
      <sz val="11"/>
      <color rgb="FFFF0000"/>
      <name val="Calibri"/>
      <family val="2"/>
    </font>
    <font>
      <sz val="11"/>
      <name val="Calibri"/>
      <family val="2"/>
    </font>
    <font>
      <b/>
      <sz val="12"/>
      <color rgb="FFFF0000"/>
      <name val="Calibri"/>
      <family val="2"/>
    </font>
  </fonts>
  <fills count="8">
    <fill>
      <patternFill patternType="none"/>
    </fill>
    <fill>
      <patternFill patternType="gray125"/>
    </fill>
    <fill>
      <patternFill patternType="solid">
        <fgColor rgb="FFFF0000"/>
        <bgColor rgb="FFFF0000"/>
      </patternFill>
    </fill>
    <fill>
      <patternFill patternType="solid">
        <fgColor rgb="FFF2F2F2"/>
        <bgColor rgb="FFF2F2F2"/>
      </patternFill>
    </fill>
    <fill>
      <patternFill patternType="solid">
        <fgColor rgb="FF8EA9DB"/>
        <bgColor rgb="FF8EA9DB"/>
      </patternFill>
    </fill>
    <fill>
      <patternFill patternType="solid">
        <fgColor rgb="FF92D050"/>
        <bgColor rgb="FF92D050"/>
      </patternFill>
    </fill>
    <fill>
      <patternFill patternType="solid">
        <fgColor theme="0" tint="-4.9989318521683403E-2"/>
        <bgColor indexed="64"/>
      </patternFill>
    </fill>
    <fill>
      <patternFill patternType="solid">
        <fgColor theme="0" tint="-4.9989318521683403E-2"/>
        <bgColor rgb="FFF2F2F2"/>
      </patternFill>
    </fill>
  </fills>
  <borders count="13">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168" fontId="1" fillId="0" borderId="0" applyFont="0" applyFill="0" applyBorder="0" applyAlignment="0" applyProtection="0"/>
    <xf numFmtId="0" fontId="2" fillId="0" borderId="0" applyNumberFormat="0" applyFill="0" applyBorder="0" applyAlignment="0" applyProtection="0"/>
    <xf numFmtId="167" fontId="1" fillId="0" borderId="0" applyFont="0" applyFill="0" applyBorder="0" applyAlignment="0" applyProtection="0"/>
    <xf numFmtId="0" fontId="3" fillId="0" borderId="0" applyNumberFormat="0" applyBorder="0" applyProtection="0"/>
    <xf numFmtId="0" fontId="1" fillId="0" borderId="0" applyNumberFormat="0" applyFont="0" applyBorder="0" applyProtection="0"/>
    <xf numFmtId="0" fontId="2" fillId="0" borderId="0" applyNumberFormat="0" applyFill="0" applyBorder="0" applyAlignment="0" applyProtection="0"/>
  </cellStyleXfs>
  <cellXfs count="112">
    <xf numFmtId="0" fontId="0" fillId="0" borderId="0" xfId="0"/>
    <xf numFmtId="0" fontId="0" fillId="0" borderId="0" xfId="0" applyAlignment="1">
      <alignment horizontal="center" vertical="center"/>
    </xf>
    <xf numFmtId="0" fontId="9" fillId="0" borderId="0" xfId="0" applyFont="1" applyAlignment="1">
      <alignment vertical="center"/>
    </xf>
    <xf numFmtId="0" fontId="0" fillId="0" borderId="0" xfId="0" applyAlignment="1">
      <alignment horizontal="center"/>
    </xf>
    <xf numFmtId="0" fontId="0" fillId="0" borderId="0" xfId="0" applyAlignment="1">
      <alignment wrapText="1"/>
    </xf>
    <xf numFmtId="0" fontId="6" fillId="0" borderId="0" xfId="0" applyFont="1"/>
    <xf numFmtId="0" fontId="0" fillId="0" borderId="6" xfId="0" applyBorder="1" applyAlignment="1">
      <alignmen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9" xfId="0" applyBorder="1" applyAlignment="1">
      <alignment vertical="top"/>
    </xf>
    <xf numFmtId="0" fontId="0" fillId="0" borderId="0" xfId="0" applyAlignment="1">
      <alignment vertical="center" wrapText="1"/>
    </xf>
    <xf numFmtId="3" fontId="0" fillId="0" borderId="0" xfId="0" applyNumberFormat="1" applyAlignment="1">
      <alignment horizontal="right" vertical="center" wrapText="1"/>
    </xf>
    <xf numFmtId="10" fontId="0" fillId="0" borderId="0" xfId="0" applyNumberFormat="1" applyAlignment="1">
      <alignment horizontal="right" vertical="center" wrapText="1"/>
    </xf>
    <xf numFmtId="0" fontId="0" fillId="0" borderId="10" xfId="0" applyBorder="1" applyAlignment="1">
      <alignment horizontal="right" vertical="center"/>
    </xf>
    <xf numFmtId="3" fontId="0" fillId="0" borderId="10" xfId="0" applyNumberFormat="1" applyBorder="1" applyAlignment="1">
      <alignment horizontal="right" vertical="center"/>
    </xf>
    <xf numFmtId="0" fontId="0" fillId="0" borderId="9" xfId="0"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0" fillId="0" borderId="7" xfId="0" applyBorder="1" applyAlignment="1">
      <alignment vertical="center"/>
    </xf>
    <xf numFmtId="0" fontId="6" fillId="0" borderId="0" xfId="0" applyFont="1" applyAlignment="1">
      <alignment vertical="center"/>
    </xf>
    <xf numFmtId="3" fontId="6" fillId="0" borderId="0" xfId="0" applyNumberFormat="1" applyFont="1" applyAlignment="1">
      <alignment horizontal="right" vertical="center"/>
    </xf>
    <xf numFmtId="3" fontId="16" fillId="0" borderId="0" xfId="0" applyNumberFormat="1" applyFont="1" applyAlignment="1">
      <alignment horizontal="right" vertical="center"/>
    </xf>
    <xf numFmtId="0" fontId="10" fillId="0" borderId="0" xfId="0" applyFont="1" applyAlignment="1">
      <alignment vertical="center"/>
    </xf>
    <xf numFmtId="3" fontId="17" fillId="0" borderId="0" xfId="0" applyNumberFormat="1" applyFont="1" applyAlignment="1">
      <alignment horizontal="right" vertical="center" wrapText="1"/>
    </xf>
    <xf numFmtId="0" fontId="0" fillId="0" borderId="0" xfId="0" quotePrefix="1" applyAlignment="1">
      <alignment horizontal="right" vertical="top" wrapText="1"/>
    </xf>
    <xf numFmtId="3" fontId="6" fillId="0" borderId="8" xfId="0" applyNumberFormat="1" applyFont="1" applyBorder="1" applyAlignment="1">
      <alignment horizontal="right" vertical="center"/>
    </xf>
    <xf numFmtId="0" fontId="2" fillId="0" borderId="5" xfId="2" applyBorder="1" applyAlignment="1">
      <alignment horizontal="center" vertical="center"/>
    </xf>
    <xf numFmtId="0" fontId="0" fillId="0" borderId="0" xfId="0"/>
    <xf numFmtId="0" fontId="5"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wrapText="1"/>
    </xf>
    <xf numFmtId="0" fontId="8" fillId="0" borderId="0" xfId="0" applyFont="1" applyAlignment="1">
      <alignment horizontal="left"/>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2" xfId="5" applyFont="1" applyBorder="1" applyAlignment="1">
      <alignment horizontal="center" vertical="center"/>
    </xf>
    <xf numFmtId="10" fontId="0" fillId="0" borderId="2" xfId="0" applyNumberFormat="1" applyBorder="1" applyAlignment="1">
      <alignment horizontal="center" vertical="center"/>
    </xf>
    <xf numFmtId="4" fontId="0" fillId="0" borderId="2" xfId="0" applyNumberFormat="1" applyBorder="1" applyAlignment="1">
      <alignment horizontal="center" vertical="center"/>
    </xf>
    <xf numFmtId="14" fontId="0" fillId="0" borderId="2" xfId="0" applyNumberFormat="1" applyBorder="1" applyAlignment="1">
      <alignment horizontal="center" vertical="center"/>
    </xf>
    <xf numFmtId="164" fontId="0" fillId="0" borderId="2" xfId="0" applyNumberFormat="1" applyBorder="1" applyAlignment="1">
      <alignment horizontal="center" vertical="center" wrapText="1"/>
    </xf>
    <xf numFmtId="3" fontId="0" fillId="0" borderId="2" xfId="0" applyNumberFormat="1" applyBorder="1" applyAlignment="1">
      <alignment horizontal="center" vertical="center"/>
    </xf>
    <xf numFmtId="49"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165" fontId="10" fillId="0" borderId="2" xfId="0" applyNumberFormat="1" applyFont="1" applyBorder="1" applyAlignment="1">
      <alignment horizontal="center" vertical="center" wrapText="1"/>
    </xf>
    <xf numFmtId="0" fontId="0" fillId="0" borderId="2" xfId="0" applyBorder="1" applyAlignment="1">
      <alignment horizontal="center" vertical="center"/>
    </xf>
    <xf numFmtId="165" fontId="10" fillId="0" borderId="2" xfId="0" applyNumberFormat="1" applyFont="1" applyBorder="1" applyAlignment="1">
      <alignment horizontal="center" vertical="center"/>
    </xf>
    <xf numFmtId="0" fontId="0" fillId="0" borderId="2" xfId="0" applyBorder="1" applyAlignment="1">
      <alignment horizontal="center" vertical="center" wrapText="1"/>
    </xf>
    <xf numFmtId="0" fontId="11" fillId="0" borderId="2" xfId="0" applyFont="1" applyBorder="1" applyAlignment="1">
      <alignment horizontal="center" vertical="center"/>
    </xf>
    <xf numFmtId="0" fontId="0" fillId="0" borderId="5" xfId="0" applyBorder="1" applyAlignment="1">
      <alignment horizontal="center" vertical="center"/>
    </xf>
    <xf numFmtId="3" fontId="0" fillId="0" borderId="2" xfId="0" applyNumberFormat="1" applyBorder="1" applyAlignment="1">
      <alignment horizontal="center" vertical="center" wrapText="1"/>
    </xf>
    <xf numFmtId="0" fontId="10" fillId="6" borderId="2" xfId="0" applyFont="1" applyFill="1" applyBorder="1" applyAlignment="1">
      <alignment horizontal="center" vertical="center" wrapText="1"/>
    </xf>
    <xf numFmtId="0" fontId="0" fillId="6" borderId="2" xfId="5" applyFont="1" applyFill="1" applyBorder="1" applyAlignment="1">
      <alignment horizontal="center" vertical="center"/>
    </xf>
    <xf numFmtId="10" fontId="0" fillId="6" borderId="2" xfId="0" applyNumberFormat="1" applyFill="1" applyBorder="1" applyAlignment="1">
      <alignment horizontal="center" vertical="center"/>
    </xf>
    <xf numFmtId="4" fontId="0" fillId="6" borderId="2" xfId="0" applyNumberFormat="1" applyFill="1" applyBorder="1" applyAlignment="1">
      <alignment horizontal="center" vertical="center"/>
    </xf>
    <xf numFmtId="10" fontId="0" fillId="7" borderId="2" xfId="0" applyNumberFormat="1" applyFill="1" applyBorder="1" applyAlignment="1">
      <alignment horizontal="center" vertical="center"/>
    </xf>
    <xf numFmtId="14" fontId="0" fillId="6" borderId="2" xfId="0" applyNumberFormat="1" applyFill="1" applyBorder="1" applyAlignment="1">
      <alignment horizontal="center" vertical="center"/>
    </xf>
    <xf numFmtId="164" fontId="0" fillId="6" borderId="2" xfId="0" applyNumberFormat="1" applyFill="1" applyBorder="1" applyAlignment="1">
      <alignment horizontal="center" vertical="center" wrapText="1"/>
    </xf>
    <xf numFmtId="0" fontId="0" fillId="6" borderId="2" xfId="0" applyFill="1" applyBorder="1" applyAlignment="1">
      <alignment horizontal="center" vertical="center"/>
    </xf>
    <xf numFmtId="3" fontId="0" fillId="6" borderId="2" xfId="0" applyNumberFormat="1" applyFill="1" applyBorder="1" applyAlignment="1">
      <alignment horizontal="center" vertical="center"/>
    </xf>
    <xf numFmtId="49" fontId="11" fillId="6" borderId="2" xfId="0" applyNumberFormat="1" applyFont="1" applyFill="1" applyBorder="1" applyAlignment="1">
      <alignment horizontal="center" vertical="center" wrapText="1"/>
    </xf>
    <xf numFmtId="165" fontId="10" fillId="6" borderId="2" xfId="0" applyNumberFormat="1" applyFont="1" applyFill="1" applyBorder="1" applyAlignment="1">
      <alignment horizontal="center" vertical="center"/>
    </xf>
    <xf numFmtId="0" fontId="0" fillId="6" borderId="2" xfId="0"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0" fillId="3" borderId="2" xfId="5" applyFont="1" applyFill="1" applyBorder="1" applyAlignment="1">
      <alignment horizontal="center" vertical="center"/>
    </xf>
    <xf numFmtId="10" fontId="0" fillId="3" borderId="2" xfId="0" applyNumberFormat="1" applyFill="1" applyBorder="1" applyAlignment="1">
      <alignment horizontal="center" vertical="center"/>
    </xf>
    <xf numFmtId="4" fontId="0" fillId="3" borderId="2" xfId="0" applyNumberFormat="1" applyFill="1" applyBorder="1" applyAlignment="1">
      <alignment horizontal="center" vertical="center"/>
    </xf>
    <xf numFmtId="14" fontId="0" fillId="3" borderId="2" xfId="0" applyNumberFormat="1" applyFill="1" applyBorder="1" applyAlignment="1">
      <alignment horizontal="center" vertical="center"/>
    </xf>
    <xf numFmtId="164" fontId="0" fillId="3" borderId="2" xfId="0" applyNumberFormat="1" applyFill="1" applyBorder="1" applyAlignment="1">
      <alignment horizontal="center" vertical="center" wrapText="1"/>
    </xf>
    <xf numFmtId="0" fontId="0" fillId="3" borderId="2" xfId="0" applyFill="1" applyBorder="1" applyAlignment="1">
      <alignment horizontal="center" vertical="center"/>
    </xf>
    <xf numFmtId="0" fontId="11" fillId="3" borderId="2" xfId="0" applyFont="1" applyFill="1" applyBorder="1" applyAlignment="1">
      <alignment horizontal="center" vertical="center" wrapText="1"/>
    </xf>
    <xf numFmtId="165" fontId="10"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0" fillId="3" borderId="5" xfId="0" applyFill="1" applyBorder="1" applyAlignment="1">
      <alignment horizontal="center" vertical="center"/>
    </xf>
    <xf numFmtId="166" fontId="0" fillId="3" borderId="2" xfId="0" applyNumberFormat="1" applyFill="1" applyBorder="1" applyAlignment="1">
      <alignment horizontal="center" vertical="center"/>
    </xf>
    <xf numFmtId="49" fontId="11" fillId="3" borderId="2"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4" fontId="0" fillId="0" borderId="0" xfId="0" applyNumberFormat="1"/>
    <xf numFmtId="0" fontId="4" fillId="2" borderId="1" xfId="0" applyFont="1" applyFill="1" applyBorder="1" applyAlignment="1">
      <alignment horizontal="center" vertical="center"/>
    </xf>
    <xf numFmtId="0" fontId="9" fillId="0" borderId="2" xfId="0" applyFont="1" applyBorder="1" applyAlignment="1">
      <alignment horizontal="center" vertical="center" wrapText="1"/>
    </xf>
    <xf numFmtId="0" fontId="14" fillId="4" borderId="0" xfId="0" applyFont="1" applyFill="1" applyAlignment="1">
      <alignment horizontal="center" vertical="center"/>
    </xf>
    <xf numFmtId="0" fontId="0" fillId="0" borderId="0" xfId="0" applyAlignment="1">
      <alignment horizontal="left" vertical="center" wrapText="1"/>
    </xf>
    <xf numFmtId="0" fontId="14" fillId="5" borderId="0" xfId="0" applyFont="1" applyFill="1" applyAlignment="1">
      <alignment horizontal="center" vertical="center" wrapText="1"/>
    </xf>
    <xf numFmtId="0" fontId="12" fillId="0" borderId="5" xfId="2" applyFont="1" applyBorder="1" applyAlignment="1">
      <alignment horizontal="center" vertical="center"/>
    </xf>
    <xf numFmtId="0" fontId="2" fillId="6" borderId="5" xfId="2" applyFill="1" applyBorder="1" applyAlignment="1">
      <alignment horizontal="center" vertical="center"/>
    </xf>
    <xf numFmtId="0" fontId="2" fillId="3" borderId="5" xfId="2" applyFill="1" applyBorder="1" applyAlignment="1">
      <alignment horizontal="center" vertical="center"/>
    </xf>
    <xf numFmtId="0" fontId="10" fillId="3" borderId="11" xfId="0"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0" fillId="0" borderId="12" xfId="0" applyBorder="1"/>
    <xf numFmtId="10" fontId="0" fillId="0" borderId="12" xfId="0" applyNumberFormat="1" applyBorder="1"/>
    <xf numFmtId="4" fontId="0" fillId="0" borderId="12" xfId="0" applyNumberFormat="1" applyBorder="1"/>
    <xf numFmtId="3" fontId="0" fillId="0" borderId="12" xfId="0" applyNumberFormat="1" applyBorder="1"/>
    <xf numFmtId="0" fontId="0" fillId="0" borderId="12" xfId="0" applyBorder="1" applyAlignment="1">
      <alignment wrapText="1"/>
    </xf>
    <xf numFmtId="0" fontId="0" fillId="0" borderId="12" xfId="0" quotePrefix="1" applyBorder="1" applyAlignment="1">
      <alignment horizontal="right"/>
    </xf>
    <xf numFmtId="9" fontId="0" fillId="0" borderId="12" xfId="0" applyNumberFormat="1" applyBorder="1"/>
    <xf numFmtId="0" fontId="0" fillId="0" borderId="12" xfId="0" quotePrefix="1" applyBorder="1"/>
    <xf numFmtId="0" fontId="6" fillId="0" borderId="12" xfId="0" applyFont="1" applyBorder="1"/>
    <xf numFmtId="4" fontId="6" fillId="0" borderId="12" xfId="0" applyNumberFormat="1" applyFont="1" applyBorder="1"/>
    <xf numFmtId="0" fontId="17" fillId="0" borderId="12" xfId="0" applyFont="1" applyBorder="1" applyAlignment="1">
      <alignment vertical="center"/>
    </xf>
    <xf numFmtId="3" fontId="0" fillId="0" borderId="12" xfId="0" applyNumberFormat="1" applyBorder="1" applyAlignment="1">
      <alignment horizontal="right" vertical="center"/>
    </xf>
    <xf numFmtId="0" fontId="0" fillId="0" borderId="12" xfId="0" applyBorder="1" applyAlignment="1">
      <alignment horizontal="right" vertical="center"/>
    </xf>
    <xf numFmtId="0" fontId="15" fillId="0" borderId="12" xfId="0" applyFont="1" applyFill="1" applyBorder="1" applyAlignment="1">
      <alignment horizontal="center" vertical="center" wrapText="1"/>
    </xf>
    <xf numFmtId="14" fontId="15"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7">
    <cellStyle name="Collegamento ipertestuale" xfId="2" xr:uid="{00000000-0005-0000-0000-000000000000}"/>
    <cellStyle name="Collegamento ipertestuale 2" xfId="6" xr:uid="{4BA11DB4-1866-4F20-B85B-758CFABF092F}"/>
    <cellStyle name="Euro" xfId="3" xr:uid="{00000000-0005-0000-0000-000001000000}"/>
    <cellStyle name="Migliaia" xfId="1" builtinId="3" customBuiltin="1"/>
    <cellStyle name="Normale" xfId="0" builtinId="0" customBuiltin="1"/>
    <cellStyle name="Normale 2" xfId="4" xr:uid="{00000000-0005-0000-0000-000004000000}"/>
    <cellStyle name="Normale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etrakititalia.com/" TargetMode="External"/><Relationship Id="rId18" Type="http://schemas.openxmlformats.org/officeDocument/2006/relationships/hyperlink" Target="http://www.circuitoabrex.net/" TargetMode="External"/><Relationship Id="rId26" Type="http://schemas.openxmlformats.org/officeDocument/2006/relationships/hyperlink" Target="http://www.carepy.com/" TargetMode="External"/><Relationship Id="rId21" Type="http://schemas.openxmlformats.org/officeDocument/2006/relationships/hyperlink" Target="http://www.ispl.us/" TargetMode="External"/><Relationship Id="rId34" Type="http://schemas.openxmlformats.org/officeDocument/2006/relationships/hyperlink" Target="http://www.ad2014.it/" TargetMode="External"/><Relationship Id="rId7" Type="http://schemas.openxmlformats.org/officeDocument/2006/relationships/hyperlink" Target="http://www.foodscovery.it/" TargetMode="External"/><Relationship Id="rId12" Type="http://schemas.openxmlformats.org/officeDocument/2006/relationships/hyperlink" Target="http://www.qube-os.com/" TargetMode="External"/><Relationship Id="rId17" Type="http://schemas.openxmlformats.org/officeDocument/2006/relationships/hyperlink" Target="http://www.elastonecompound.com/" TargetMode="External"/><Relationship Id="rId25" Type="http://schemas.openxmlformats.org/officeDocument/2006/relationships/hyperlink" Target="http://www.biorenovatech.com/" TargetMode="External"/><Relationship Id="rId33" Type="http://schemas.openxmlformats.org/officeDocument/2006/relationships/hyperlink" Target="http://www.allinmobile.eu/" TargetMode="External"/><Relationship Id="rId2" Type="http://schemas.openxmlformats.org/officeDocument/2006/relationships/hyperlink" Target="http://www.myeatness.com/" TargetMode="External"/><Relationship Id="rId16" Type="http://schemas.openxmlformats.org/officeDocument/2006/relationships/hyperlink" Target="http://www.abile.it/" TargetMode="External"/><Relationship Id="rId20" Type="http://schemas.openxmlformats.org/officeDocument/2006/relationships/hyperlink" Target="http://www.apio.cc/" TargetMode="External"/><Relationship Id="rId29" Type="http://schemas.openxmlformats.org/officeDocument/2006/relationships/hyperlink" Target="http://www.biotechware.com/" TargetMode="External"/><Relationship Id="rId1" Type="http://schemas.openxmlformats.org/officeDocument/2006/relationships/hyperlink" Target="http://www.ctexpertise.it/" TargetMode="External"/><Relationship Id="rId6" Type="http://schemas.openxmlformats.org/officeDocument/2006/relationships/hyperlink" Target="http://www.apptripper.com/" TargetMode="External"/><Relationship Id="rId11" Type="http://schemas.openxmlformats.org/officeDocument/2006/relationships/hyperlink" Target="http://www.piscor.it/" TargetMode="External"/><Relationship Id="rId24" Type="http://schemas.openxmlformats.org/officeDocument/2006/relationships/hyperlink" Target="http://www.trovamoda.com/" TargetMode="External"/><Relationship Id="rId32" Type="http://schemas.openxmlformats.org/officeDocument/2006/relationships/hyperlink" Target="http://www.hicsperience.com/" TargetMode="External"/><Relationship Id="rId37" Type="http://schemas.openxmlformats.org/officeDocument/2006/relationships/hyperlink" Target="http://www.kjaro.it/" TargetMode="External"/><Relationship Id="rId5" Type="http://schemas.openxmlformats.org/officeDocument/2006/relationships/hyperlink" Target="http://www.suncityitalia.com/" TargetMode="External"/><Relationship Id="rId15" Type="http://schemas.openxmlformats.org/officeDocument/2006/relationships/hyperlink" Target="http://www.tiassisto24.it/" TargetMode="External"/><Relationship Id="rId23" Type="http://schemas.openxmlformats.org/officeDocument/2006/relationships/hyperlink" Target="http://www.altaii.com/" TargetMode="External"/><Relationship Id="rId28" Type="http://schemas.openxmlformats.org/officeDocument/2006/relationships/hyperlink" Target="http://http/playagenda.com" TargetMode="External"/><Relationship Id="rId36" Type="http://schemas.openxmlformats.org/officeDocument/2006/relationships/hyperlink" Target="http://www.mangatar.net/" TargetMode="External"/><Relationship Id="rId10" Type="http://schemas.openxmlformats.org/officeDocument/2006/relationships/hyperlink" Target="http://www.markworld.it/" TargetMode="External"/><Relationship Id="rId19" Type="http://schemas.openxmlformats.org/officeDocument/2006/relationships/hyperlink" Target="http://www.farm4trade.com/" TargetMode="External"/><Relationship Id="rId31" Type="http://schemas.openxmlformats.org/officeDocument/2006/relationships/hyperlink" Target="http://www.spazio42.it/" TargetMode="External"/><Relationship Id="rId4" Type="http://schemas.openxmlformats.org/officeDocument/2006/relationships/hyperlink" Target="http://www.solisgreenlog.com/" TargetMode="External"/><Relationship Id="rId9" Type="http://schemas.openxmlformats.org/officeDocument/2006/relationships/hyperlink" Target="http://http/lookcast.com/" TargetMode="External"/><Relationship Id="rId14" Type="http://schemas.openxmlformats.org/officeDocument/2006/relationships/hyperlink" Target="http://www.skipassgo.com/" TargetMode="External"/><Relationship Id="rId22" Type="http://schemas.openxmlformats.org/officeDocument/2006/relationships/hyperlink" Target="http://www.dantelabs.com/" TargetMode="External"/><Relationship Id="rId27" Type="http://schemas.openxmlformats.org/officeDocument/2006/relationships/hyperlink" Target="http://www.intertwine.it/" TargetMode="External"/><Relationship Id="rId30" Type="http://schemas.openxmlformats.org/officeDocument/2006/relationships/hyperlink" Target="http://www.edo.io/" TargetMode="External"/><Relationship Id="rId35" Type="http://schemas.openxmlformats.org/officeDocument/2006/relationships/hyperlink" Target="http://www.jamgle.com/" TargetMode="External"/><Relationship Id="rId8" Type="http://schemas.openxmlformats.org/officeDocument/2006/relationships/hyperlink" Target="http://www.goalshouter.com/" TargetMode="External"/><Relationship Id="rId3" Type="http://schemas.openxmlformats.org/officeDocument/2006/relationships/hyperlink" Target="http://www.oncoxx.i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tabSelected="1" zoomScale="80" zoomScaleNormal="80" workbookViewId="0">
      <selection activeCell="F4" sqref="F4"/>
    </sheetView>
  </sheetViews>
  <sheetFormatPr defaultRowHeight="15" x14ac:dyDescent="0.25"/>
  <cols>
    <col min="1" max="1" width="26.85546875" style="27" customWidth="1"/>
    <col min="2" max="2" width="17.42578125" style="3" bestFit="1" customWidth="1"/>
    <col min="3" max="3" width="17.5703125" style="27" customWidth="1"/>
    <col min="4" max="4" width="17.85546875" style="27" customWidth="1"/>
    <col min="5" max="5" width="17.5703125" style="27" customWidth="1"/>
    <col min="6" max="6" width="16.42578125" style="27" bestFit="1" customWidth="1"/>
    <col min="7" max="7" width="15.7109375" style="27" customWidth="1"/>
    <col min="8" max="8" width="22.85546875" style="27" customWidth="1"/>
    <col min="9" max="9" width="6.42578125" style="1" customWidth="1"/>
    <col min="10" max="10" width="24.42578125" style="27" customWidth="1"/>
    <col min="11" max="11" width="22.7109375" style="1" customWidth="1"/>
    <col min="12" max="12" width="19.85546875" style="4" customWidth="1"/>
    <col min="13" max="13" width="16.140625" style="4" customWidth="1"/>
    <col min="14" max="14" width="15.5703125" style="27" customWidth="1"/>
    <col min="15" max="15" width="26.140625" style="27" customWidth="1"/>
    <col min="16" max="16" width="18.42578125" style="27" customWidth="1"/>
    <col min="17" max="17" width="9.140625" style="27" customWidth="1"/>
    <col min="18" max="16384" width="9.140625" style="27"/>
  </cols>
  <sheetData>
    <row r="1" spans="1:15" s="1" customFormat="1" ht="21" x14ac:dyDescent="0.25">
      <c r="A1" s="83" t="s">
        <v>198</v>
      </c>
      <c r="B1" s="83"/>
      <c r="C1" s="83"/>
      <c r="D1" s="83"/>
      <c r="E1" s="83"/>
      <c r="F1" s="83"/>
      <c r="G1" s="83"/>
      <c r="H1" s="83"/>
      <c r="I1" s="83"/>
      <c r="J1" s="83"/>
      <c r="K1" s="83"/>
      <c r="L1" s="83"/>
      <c r="M1" s="83"/>
      <c r="N1" s="83"/>
      <c r="O1" s="83"/>
    </row>
    <row r="2" spans="1:15" s="1" customFormat="1" ht="21" x14ac:dyDescent="0.25">
      <c r="A2" s="28"/>
      <c r="B2" s="29"/>
      <c r="C2" s="29"/>
      <c r="D2" s="29"/>
      <c r="E2" s="29"/>
      <c r="F2" s="29"/>
      <c r="G2" s="29"/>
      <c r="H2" s="29"/>
      <c r="I2" s="29"/>
      <c r="J2" s="29"/>
      <c r="K2" s="29"/>
      <c r="L2" s="29"/>
      <c r="M2" s="29"/>
      <c r="N2" s="29"/>
      <c r="O2" s="29"/>
    </row>
    <row r="3" spans="1:15" ht="21" customHeight="1" x14ac:dyDescent="0.25">
      <c r="A3" s="92" t="s">
        <v>0</v>
      </c>
      <c r="B3" s="92"/>
      <c r="C3" s="92"/>
      <c r="D3" s="92"/>
      <c r="E3" s="92"/>
      <c r="F3" s="92"/>
      <c r="G3" s="92"/>
      <c r="H3" s="92"/>
      <c r="I3" s="92"/>
      <c r="J3" s="92"/>
      <c r="K3" s="92"/>
      <c r="L3" s="92"/>
      <c r="M3" s="92"/>
      <c r="N3" s="92"/>
      <c r="O3" s="92"/>
    </row>
    <row r="4" spans="1:15" ht="21" x14ac:dyDescent="0.35">
      <c r="A4" s="33"/>
      <c r="B4" s="30"/>
      <c r="C4" s="30"/>
      <c r="D4" s="30"/>
      <c r="E4" s="30"/>
      <c r="F4" s="30"/>
      <c r="G4" s="30"/>
      <c r="H4" s="30"/>
      <c r="I4" s="31"/>
      <c r="J4" s="30"/>
      <c r="K4" s="31"/>
      <c r="L4" s="32"/>
      <c r="M4" s="32"/>
    </row>
    <row r="5" spans="1:15" s="2" customFormat="1" ht="96.75" customHeight="1" x14ac:dyDescent="0.25">
      <c r="A5" s="34" t="s">
        <v>1</v>
      </c>
      <c r="B5" s="35" t="s">
        <v>2</v>
      </c>
      <c r="C5" s="35" t="s">
        <v>3</v>
      </c>
      <c r="D5" s="35" t="s">
        <v>4</v>
      </c>
      <c r="E5" s="35" t="s">
        <v>5</v>
      </c>
      <c r="F5" s="35" t="s">
        <v>6</v>
      </c>
      <c r="G5" s="35" t="s">
        <v>7</v>
      </c>
      <c r="H5" s="35" t="s">
        <v>175</v>
      </c>
      <c r="I5" s="84" t="s">
        <v>8</v>
      </c>
      <c r="J5" s="84"/>
      <c r="K5" s="35" t="s">
        <v>9</v>
      </c>
      <c r="L5" s="35" t="s">
        <v>10</v>
      </c>
      <c r="M5" s="36" t="s">
        <v>11</v>
      </c>
      <c r="N5" s="36" t="s">
        <v>199</v>
      </c>
      <c r="O5" s="35" t="s">
        <v>12</v>
      </c>
    </row>
    <row r="6" spans="1:15" s="2" customFormat="1" ht="30" customHeight="1" x14ac:dyDescent="0.25">
      <c r="A6" s="37" t="s">
        <v>13</v>
      </c>
      <c r="B6" s="38" t="s">
        <v>14</v>
      </c>
      <c r="C6" s="39">
        <v>0.2283</v>
      </c>
      <c r="D6" s="40">
        <v>126000</v>
      </c>
      <c r="E6" s="39" t="s">
        <v>15</v>
      </c>
      <c r="F6" s="39" t="s">
        <v>16</v>
      </c>
      <c r="G6" s="41">
        <v>44077</v>
      </c>
      <c r="H6" s="42">
        <v>0</v>
      </c>
      <c r="I6" s="37">
        <v>1</v>
      </c>
      <c r="J6" s="43" t="s">
        <v>17</v>
      </c>
      <c r="K6" s="44" t="s">
        <v>18</v>
      </c>
      <c r="L6" s="45" t="s">
        <v>19</v>
      </c>
      <c r="M6" s="46"/>
      <c r="N6" s="47">
        <v>-4316</v>
      </c>
      <c r="O6" s="26" t="s">
        <v>20</v>
      </c>
    </row>
    <row r="7" spans="1:15" ht="30" customHeight="1" x14ac:dyDescent="0.25">
      <c r="A7" s="37" t="s">
        <v>24</v>
      </c>
      <c r="B7" s="38" t="s">
        <v>25</v>
      </c>
      <c r="C7" s="39">
        <v>0.33329999999999999</v>
      </c>
      <c r="D7" s="40">
        <v>1000000</v>
      </c>
      <c r="E7" s="39" t="s">
        <v>15</v>
      </c>
      <c r="F7" s="39" t="s">
        <v>16</v>
      </c>
      <c r="G7" s="41">
        <v>43752</v>
      </c>
      <c r="H7" s="42">
        <v>0</v>
      </c>
      <c r="I7" s="48">
        <v>1</v>
      </c>
      <c r="J7" s="48"/>
      <c r="K7" s="44" t="s">
        <v>18</v>
      </c>
      <c r="L7" s="45" t="s">
        <v>26</v>
      </c>
      <c r="M7" s="46"/>
      <c r="N7" s="49">
        <v>11564</v>
      </c>
      <c r="O7" s="26" t="s">
        <v>27</v>
      </c>
    </row>
    <row r="8" spans="1:15" ht="30" customHeight="1" x14ac:dyDescent="0.25">
      <c r="A8" s="37" t="s">
        <v>28</v>
      </c>
      <c r="B8" s="38" t="s">
        <v>29</v>
      </c>
      <c r="C8" s="39">
        <v>0.45</v>
      </c>
      <c r="D8" s="40">
        <v>900000</v>
      </c>
      <c r="E8" s="39" t="s">
        <v>15</v>
      </c>
      <c r="F8" s="39" t="s">
        <v>16</v>
      </c>
      <c r="G8" s="41">
        <v>43804</v>
      </c>
      <c r="H8" s="42">
        <v>0</v>
      </c>
      <c r="I8" s="48">
        <v>1</v>
      </c>
      <c r="J8" s="48"/>
      <c r="K8" s="44" t="s">
        <v>18</v>
      </c>
      <c r="L8" s="45" t="s">
        <v>30</v>
      </c>
      <c r="M8" s="46"/>
      <c r="N8" s="49">
        <v>-2841</v>
      </c>
      <c r="O8" s="26" t="s">
        <v>31</v>
      </c>
    </row>
    <row r="9" spans="1:15" ht="30" customHeight="1" x14ac:dyDescent="0.25">
      <c r="A9" s="37" t="s">
        <v>36</v>
      </c>
      <c r="B9" s="38" t="s">
        <v>37</v>
      </c>
      <c r="C9" s="39">
        <v>0.33329999999999999</v>
      </c>
      <c r="D9" s="40">
        <v>500000</v>
      </c>
      <c r="E9" s="39" t="s">
        <v>38</v>
      </c>
      <c r="F9" s="39" t="s">
        <v>16</v>
      </c>
      <c r="G9" s="41">
        <v>43600</v>
      </c>
      <c r="H9" s="42">
        <v>0</v>
      </c>
      <c r="I9" s="48">
        <v>2</v>
      </c>
      <c r="J9" s="50" t="s">
        <v>39</v>
      </c>
      <c r="K9" s="45" t="s">
        <v>40</v>
      </c>
      <c r="L9" s="45" t="s">
        <v>41</v>
      </c>
      <c r="M9" s="46"/>
      <c r="N9" s="49">
        <v>2006</v>
      </c>
      <c r="O9" s="26" t="s">
        <v>42</v>
      </c>
    </row>
    <row r="10" spans="1:15" ht="30" customHeight="1" x14ac:dyDescent="0.25">
      <c r="A10" s="37" t="s">
        <v>46</v>
      </c>
      <c r="B10" s="38" t="s">
        <v>44</v>
      </c>
      <c r="C10" s="39">
        <v>0.21210000000000001</v>
      </c>
      <c r="D10" s="40">
        <v>800000</v>
      </c>
      <c r="E10" s="39" t="s">
        <v>38</v>
      </c>
      <c r="F10" s="39" t="s">
        <v>16</v>
      </c>
      <c r="G10" s="41">
        <v>44040</v>
      </c>
      <c r="H10" s="42">
        <v>0</v>
      </c>
      <c r="I10" s="48">
        <v>2</v>
      </c>
      <c r="J10" s="50" t="s">
        <v>47</v>
      </c>
      <c r="K10" s="45" t="s">
        <v>48</v>
      </c>
      <c r="L10" s="45" t="s">
        <v>49</v>
      </c>
      <c r="M10" s="46"/>
      <c r="N10" s="49">
        <v>-61014</v>
      </c>
      <c r="O10" s="26" t="s">
        <v>50</v>
      </c>
    </row>
    <row r="11" spans="1:15" ht="30" customHeight="1" x14ac:dyDescent="0.25">
      <c r="A11" s="37" t="s">
        <v>63</v>
      </c>
      <c r="B11" s="38" t="s">
        <v>51</v>
      </c>
      <c r="C11" s="39">
        <v>0.375</v>
      </c>
      <c r="D11" s="40">
        <v>600000</v>
      </c>
      <c r="E11" s="39" t="s">
        <v>38</v>
      </c>
      <c r="F11" s="39" t="s">
        <v>16</v>
      </c>
      <c r="G11" s="41">
        <v>43986</v>
      </c>
      <c r="H11" s="42">
        <v>0</v>
      </c>
      <c r="I11" s="48">
        <v>2</v>
      </c>
      <c r="J11" s="50" t="s">
        <v>39</v>
      </c>
      <c r="K11" s="51" t="s">
        <v>64</v>
      </c>
      <c r="L11" s="45" t="s">
        <v>65</v>
      </c>
      <c r="M11" s="46"/>
      <c r="N11" s="49">
        <v>-38629</v>
      </c>
      <c r="O11" s="26" t="s">
        <v>66</v>
      </c>
    </row>
    <row r="12" spans="1:15" ht="30" customHeight="1" x14ac:dyDescent="0.25">
      <c r="A12" s="37" t="s">
        <v>78</v>
      </c>
      <c r="B12" s="38" t="s">
        <v>14</v>
      </c>
      <c r="C12" s="39">
        <v>0.42859999999999998</v>
      </c>
      <c r="D12" s="40">
        <v>750000</v>
      </c>
      <c r="E12" s="39" t="s">
        <v>15</v>
      </c>
      <c r="F12" s="39" t="s">
        <v>16</v>
      </c>
      <c r="G12" s="41">
        <v>44411</v>
      </c>
      <c r="H12" s="42">
        <v>0</v>
      </c>
      <c r="I12" s="48">
        <v>1</v>
      </c>
      <c r="J12" s="48" t="s">
        <v>79</v>
      </c>
      <c r="K12" s="44" t="s">
        <v>18</v>
      </c>
      <c r="L12" s="45" t="s">
        <v>176</v>
      </c>
      <c r="M12" s="46"/>
      <c r="N12" s="49">
        <v>17135</v>
      </c>
      <c r="O12" s="88" t="s">
        <v>80</v>
      </c>
    </row>
    <row r="13" spans="1:15" ht="30" customHeight="1" x14ac:dyDescent="0.25">
      <c r="A13" s="37" t="s">
        <v>81</v>
      </c>
      <c r="B13" s="38" t="s">
        <v>29</v>
      </c>
      <c r="C13" s="39">
        <v>0.20619999999999999</v>
      </c>
      <c r="D13" s="40">
        <v>200000</v>
      </c>
      <c r="E13" s="39" t="s">
        <v>15</v>
      </c>
      <c r="F13" s="39" t="s">
        <v>16</v>
      </c>
      <c r="G13" s="41">
        <v>44454</v>
      </c>
      <c r="H13" s="42">
        <v>0</v>
      </c>
      <c r="I13" s="48">
        <v>1</v>
      </c>
      <c r="J13" s="48" t="s">
        <v>79</v>
      </c>
      <c r="K13" s="44" t="s">
        <v>18</v>
      </c>
      <c r="L13" s="45" t="s">
        <v>82</v>
      </c>
      <c r="M13" s="46"/>
      <c r="N13" s="49">
        <v>-6670</v>
      </c>
      <c r="O13" s="26" t="s">
        <v>83</v>
      </c>
    </row>
    <row r="14" spans="1:15" ht="30" customHeight="1" x14ac:dyDescent="0.25">
      <c r="A14" s="37" t="s">
        <v>84</v>
      </c>
      <c r="B14" s="38" t="s">
        <v>33</v>
      </c>
      <c r="C14" s="39">
        <v>0.23080000000000001</v>
      </c>
      <c r="D14" s="40">
        <v>30000</v>
      </c>
      <c r="E14" s="39" t="s">
        <v>15</v>
      </c>
      <c r="F14" s="39" t="s">
        <v>16</v>
      </c>
      <c r="G14" s="41">
        <v>44459</v>
      </c>
      <c r="H14" s="42">
        <v>0</v>
      </c>
      <c r="I14" s="48">
        <v>1</v>
      </c>
      <c r="J14" s="48" t="s">
        <v>85</v>
      </c>
      <c r="K14" s="44" t="s">
        <v>18</v>
      </c>
      <c r="L14" s="45" t="s">
        <v>130</v>
      </c>
      <c r="M14" s="46"/>
      <c r="N14" s="49">
        <v>-5351</v>
      </c>
      <c r="O14" s="52"/>
    </row>
    <row r="15" spans="1:15" ht="30" customHeight="1" x14ac:dyDescent="0.25">
      <c r="A15" s="37" t="s">
        <v>86</v>
      </c>
      <c r="B15" s="38" t="s">
        <v>21</v>
      </c>
      <c r="C15" s="39">
        <v>0.16</v>
      </c>
      <c r="D15" s="40">
        <v>200000</v>
      </c>
      <c r="E15" s="39" t="s">
        <v>15</v>
      </c>
      <c r="F15" s="39" t="s">
        <v>16</v>
      </c>
      <c r="G15" s="41">
        <v>44461</v>
      </c>
      <c r="H15" s="42">
        <v>0</v>
      </c>
      <c r="I15" s="48">
        <v>1</v>
      </c>
      <c r="J15" s="48" t="s">
        <v>79</v>
      </c>
      <c r="K15" s="44" t="s">
        <v>18</v>
      </c>
      <c r="L15" s="45" t="s">
        <v>177</v>
      </c>
      <c r="M15" s="46"/>
      <c r="N15" s="49">
        <v>70153</v>
      </c>
      <c r="O15" s="26" t="s">
        <v>87</v>
      </c>
    </row>
    <row r="16" spans="1:15" ht="30" customHeight="1" x14ac:dyDescent="0.25">
      <c r="A16" s="37" t="s">
        <v>88</v>
      </c>
      <c r="B16" s="38" t="s">
        <v>51</v>
      </c>
      <c r="C16" s="39">
        <v>0.25929999999999997</v>
      </c>
      <c r="D16" s="40">
        <v>350000</v>
      </c>
      <c r="E16" s="39" t="s">
        <v>38</v>
      </c>
      <c r="F16" s="39" t="s">
        <v>16</v>
      </c>
      <c r="G16" s="41">
        <v>44461</v>
      </c>
      <c r="H16" s="42">
        <v>0</v>
      </c>
      <c r="I16" s="48">
        <v>2</v>
      </c>
      <c r="J16" s="50" t="s">
        <v>39</v>
      </c>
      <c r="K16" s="51" t="s">
        <v>75</v>
      </c>
      <c r="L16" s="45" t="s">
        <v>178</v>
      </c>
      <c r="M16" s="46"/>
      <c r="N16" s="49">
        <v>13838</v>
      </c>
      <c r="O16" s="26" t="s">
        <v>89</v>
      </c>
    </row>
    <row r="17" spans="1:15" ht="30" customHeight="1" x14ac:dyDescent="0.25">
      <c r="A17" s="37" t="s">
        <v>90</v>
      </c>
      <c r="B17" s="38" t="s">
        <v>51</v>
      </c>
      <c r="C17" s="39">
        <v>0.1971</v>
      </c>
      <c r="D17" s="40">
        <v>275000</v>
      </c>
      <c r="E17" s="39" t="s">
        <v>15</v>
      </c>
      <c r="F17" s="39" t="s">
        <v>16</v>
      </c>
      <c r="G17" s="41">
        <v>44466</v>
      </c>
      <c r="H17" s="42">
        <v>0</v>
      </c>
      <c r="I17" s="48">
        <v>1</v>
      </c>
      <c r="J17" s="48" t="s">
        <v>79</v>
      </c>
      <c r="K17" s="44" t="s">
        <v>18</v>
      </c>
      <c r="L17" s="45" t="s">
        <v>65</v>
      </c>
      <c r="M17" s="46"/>
      <c r="N17" s="49">
        <v>769</v>
      </c>
      <c r="O17" s="26" t="s">
        <v>91</v>
      </c>
    </row>
    <row r="18" spans="1:15" ht="30" customHeight="1" x14ac:dyDescent="0.25">
      <c r="A18" s="37" t="s">
        <v>92</v>
      </c>
      <c r="B18" s="38" t="s">
        <v>93</v>
      </c>
      <c r="C18" s="39">
        <v>0.16669999999999999</v>
      </c>
      <c r="D18" s="40">
        <v>150000</v>
      </c>
      <c r="E18" s="39" t="s">
        <v>38</v>
      </c>
      <c r="F18" s="39" t="s">
        <v>16</v>
      </c>
      <c r="G18" s="41">
        <v>44467</v>
      </c>
      <c r="H18" s="42">
        <v>0</v>
      </c>
      <c r="I18" s="48">
        <v>2</v>
      </c>
      <c r="J18" s="50" t="s">
        <v>39</v>
      </c>
      <c r="K18" s="51" t="s">
        <v>94</v>
      </c>
      <c r="L18" s="45" t="s">
        <v>65</v>
      </c>
      <c r="M18" s="46"/>
      <c r="N18" s="49">
        <v>467185.91999999998</v>
      </c>
      <c r="O18" s="26" t="s">
        <v>95</v>
      </c>
    </row>
    <row r="19" spans="1:15" ht="30" customHeight="1" x14ac:dyDescent="0.25">
      <c r="A19" s="37" t="s">
        <v>96</v>
      </c>
      <c r="B19" s="38" t="s">
        <v>21</v>
      </c>
      <c r="C19" s="39">
        <v>0.2</v>
      </c>
      <c r="D19" s="40">
        <v>200000</v>
      </c>
      <c r="E19" s="39" t="s">
        <v>38</v>
      </c>
      <c r="F19" s="39" t="s">
        <v>16</v>
      </c>
      <c r="G19" s="41">
        <v>44467</v>
      </c>
      <c r="H19" s="42">
        <v>0</v>
      </c>
      <c r="I19" s="48">
        <v>2</v>
      </c>
      <c r="J19" s="50" t="s">
        <v>39</v>
      </c>
      <c r="K19" s="51" t="s">
        <v>179</v>
      </c>
      <c r="L19" s="45" t="s">
        <v>180</v>
      </c>
      <c r="M19" s="46"/>
      <c r="N19" s="49">
        <v>-7993</v>
      </c>
      <c r="O19" s="26" t="s">
        <v>97</v>
      </c>
    </row>
    <row r="20" spans="1:15" ht="30" customHeight="1" x14ac:dyDescent="0.25">
      <c r="A20" s="37" t="s">
        <v>99</v>
      </c>
      <c r="B20" s="38" t="s">
        <v>100</v>
      </c>
      <c r="C20" s="39">
        <v>0.21590000000000001</v>
      </c>
      <c r="D20" s="40">
        <v>400000</v>
      </c>
      <c r="E20" s="39" t="s">
        <v>15</v>
      </c>
      <c r="F20" s="39" t="s">
        <v>16</v>
      </c>
      <c r="G20" s="41">
        <v>44468</v>
      </c>
      <c r="H20" s="42">
        <v>0</v>
      </c>
      <c r="I20" s="48">
        <v>1</v>
      </c>
      <c r="J20" s="48" t="s">
        <v>79</v>
      </c>
      <c r="K20" s="44" t="s">
        <v>18</v>
      </c>
      <c r="L20" s="45" t="s">
        <v>176</v>
      </c>
      <c r="M20" s="46"/>
      <c r="N20" s="49">
        <v>10662</v>
      </c>
      <c r="O20" s="26" t="s">
        <v>101</v>
      </c>
    </row>
    <row r="21" spans="1:15" ht="30" customHeight="1" x14ac:dyDescent="0.25">
      <c r="A21" s="37" t="s">
        <v>102</v>
      </c>
      <c r="B21" s="38" t="s">
        <v>51</v>
      </c>
      <c r="C21" s="39">
        <v>0.30769999999999997</v>
      </c>
      <c r="D21" s="40">
        <v>400000</v>
      </c>
      <c r="E21" s="39" t="s">
        <v>38</v>
      </c>
      <c r="F21" s="39" t="s">
        <v>16</v>
      </c>
      <c r="G21" s="41">
        <v>44474</v>
      </c>
      <c r="H21" s="42">
        <v>0</v>
      </c>
      <c r="I21" s="48">
        <v>2</v>
      </c>
      <c r="J21" s="50" t="s">
        <v>39</v>
      </c>
      <c r="K21" s="51" t="s">
        <v>181</v>
      </c>
      <c r="L21" s="45" t="s">
        <v>180</v>
      </c>
      <c r="M21" s="46"/>
      <c r="N21" s="49">
        <v>-21189</v>
      </c>
      <c r="O21" s="52"/>
    </row>
    <row r="22" spans="1:15" ht="30" customHeight="1" x14ac:dyDescent="0.25">
      <c r="A22" s="37" t="s">
        <v>103</v>
      </c>
      <c r="B22" s="38" t="s">
        <v>51</v>
      </c>
      <c r="C22" s="39">
        <v>0.1971</v>
      </c>
      <c r="D22" s="40">
        <v>300000</v>
      </c>
      <c r="E22" s="39" t="s">
        <v>38</v>
      </c>
      <c r="F22" s="39" t="s">
        <v>16</v>
      </c>
      <c r="G22" s="41">
        <v>44475</v>
      </c>
      <c r="H22" s="42">
        <v>0</v>
      </c>
      <c r="I22" s="48">
        <v>2</v>
      </c>
      <c r="J22" s="53" t="s">
        <v>39</v>
      </c>
      <c r="K22" s="51" t="s">
        <v>182</v>
      </c>
      <c r="L22" s="45" t="s">
        <v>104</v>
      </c>
      <c r="M22" s="46"/>
      <c r="N22" s="49">
        <v>-17840</v>
      </c>
      <c r="O22" s="26" t="s">
        <v>105</v>
      </c>
    </row>
    <row r="23" spans="1:15" ht="30" customHeight="1" x14ac:dyDescent="0.25">
      <c r="A23" s="37" t="s">
        <v>107</v>
      </c>
      <c r="B23" s="38" t="s">
        <v>25</v>
      </c>
      <c r="C23" s="39">
        <v>0.4</v>
      </c>
      <c r="D23" s="40">
        <v>400000</v>
      </c>
      <c r="E23" s="39" t="s">
        <v>38</v>
      </c>
      <c r="F23" s="39" t="s">
        <v>16</v>
      </c>
      <c r="G23" s="41">
        <v>44482</v>
      </c>
      <c r="H23" s="42">
        <v>0</v>
      </c>
      <c r="I23" s="48">
        <v>2</v>
      </c>
      <c r="J23" s="50" t="s">
        <v>39</v>
      </c>
      <c r="K23" s="51" t="s">
        <v>185</v>
      </c>
      <c r="L23" s="45" t="s">
        <v>104</v>
      </c>
      <c r="M23" s="46"/>
      <c r="N23" s="49">
        <v>-60858.37</v>
      </c>
      <c r="O23" s="52"/>
    </row>
    <row r="24" spans="1:15" ht="30" customHeight="1" x14ac:dyDescent="0.25">
      <c r="A24" s="37" t="s">
        <v>108</v>
      </c>
      <c r="B24" s="38" t="s">
        <v>44</v>
      </c>
      <c r="C24" s="39">
        <v>0.25309999999999999</v>
      </c>
      <c r="D24" s="40">
        <v>200000</v>
      </c>
      <c r="E24" s="39" t="s">
        <v>38</v>
      </c>
      <c r="F24" s="39" t="s">
        <v>16</v>
      </c>
      <c r="G24" s="41">
        <v>44482</v>
      </c>
      <c r="H24" s="42">
        <v>0</v>
      </c>
      <c r="I24" s="48">
        <v>2</v>
      </c>
      <c r="J24" s="50" t="s">
        <v>109</v>
      </c>
      <c r="K24" s="51" t="s">
        <v>53</v>
      </c>
      <c r="L24" s="45" t="s">
        <v>34</v>
      </c>
      <c r="M24" s="46"/>
      <c r="N24" s="49">
        <v>-117261</v>
      </c>
      <c r="O24" s="26" t="s">
        <v>110</v>
      </c>
    </row>
    <row r="25" spans="1:15" ht="30" customHeight="1" x14ac:dyDescent="0.25">
      <c r="A25" s="37" t="s">
        <v>111</v>
      </c>
      <c r="B25" s="38" t="s">
        <v>25</v>
      </c>
      <c r="C25" s="39">
        <v>0.1633</v>
      </c>
      <c r="D25" s="40">
        <v>400000</v>
      </c>
      <c r="E25" s="39" t="s">
        <v>38</v>
      </c>
      <c r="F25" s="39" t="s">
        <v>16</v>
      </c>
      <c r="G25" s="41">
        <v>44483</v>
      </c>
      <c r="H25" s="42">
        <v>0</v>
      </c>
      <c r="I25" s="48">
        <v>2</v>
      </c>
      <c r="J25" s="50" t="s">
        <v>39</v>
      </c>
      <c r="K25" s="51" t="s">
        <v>186</v>
      </c>
      <c r="L25" s="45" t="s">
        <v>34</v>
      </c>
      <c r="M25" s="46"/>
      <c r="N25" s="49">
        <v>-540588</v>
      </c>
      <c r="O25" s="26" t="s">
        <v>112</v>
      </c>
    </row>
    <row r="26" spans="1:15" ht="30" customHeight="1" x14ac:dyDescent="0.25">
      <c r="A26" s="37" t="s">
        <v>58</v>
      </c>
      <c r="B26" s="38" t="s">
        <v>44</v>
      </c>
      <c r="C26" s="39">
        <v>0.33329999999999999</v>
      </c>
      <c r="D26" s="40">
        <v>350000</v>
      </c>
      <c r="E26" s="39" t="s">
        <v>38</v>
      </c>
      <c r="F26" s="39" t="s">
        <v>16</v>
      </c>
      <c r="G26" s="41">
        <v>44042</v>
      </c>
      <c r="H26" s="42">
        <v>0</v>
      </c>
      <c r="I26" s="48">
        <v>2</v>
      </c>
      <c r="J26" s="50" t="s">
        <v>59</v>
      </c>
      <c r="K26" s="51" t="s">
        <v>60</v>
      </c>
      <c r="L26" s="45" t="s">
        <v>61</v>
      </c>
      <c r="M26" s="46"/>
      <c r="N26" s="49">
        <v>-137071.28</v>
      </c>
      <c r="O26" s="26" t="s">
        <v>62</v>
      </c>
    </row>
    <row r="27" spans="1:15" ht="30" customHeight="1" x14ac:dyDescent="0.25">
      <c r="A27" s="37" t="s">
        <v>119</v>
      </c>
      <c r="B27" s="38" t="s">
        <v>51</v>
      </c>
      <c r="C27" s="39">
        <v>0.33710000000000001</v>
      </c>
      <c r="D27" s="40">
        <v>422000</v>
      </c>
      <c r="E27" s="39" t="s">
        <v>38</v>
      </c>
      <c r="F27" s="39" t="s">
        <v>16</v>
      </c>
      <c r="G27" s="41">
        <v>44542</v>
      </c>
      <c r="H27" s="42">
        <v>0</v>
      </c>
      <c r="I27" s="48">
        <v>2</v>
      </c>
      <c r="J27" s="50" t="s">
        <v>39</v>
      </c>
      <c r="K27" s="51" t="s">
        <v>53</v>
      </c>
      <c r="L27" s="45" t="s">
        <v>187</v>
      </c>
      <c r="M27" s="46"/>
      <c r="N27" s="49">
        <v>-233570.7</v>
      </c>
      <c r="O27" s="26" t="s">
        <v>120</v>
      </c>
    </row>
    <row r="28" spans="1:15" ht="30" customHeight="1" x14ac:dyDescent="0.25">
      <c r="A28" s="54" t="s">
        <v>188</v>
      </c>
      <c r="B28" s="55" t="s">
        <v>21</v>
      </c>
      <c r="C28" s="56">
        <v>0.41670000000000001</v>
      </c>
      <c r="D28" s="57">
        <v>500000</v>
      </c>
      <c r="E28" s="56" t="s">
        <v>15</v>
      </c>
      <c r="F28" s="58" t="s">
        <v>125</v>
      </c>
      <c r="G28" s="59">
        <v>44077</v>
      </c>
      <c r="H28" s="60">
        <v>0</v>
      </c>
      <c r="I28" s="61">
        <v>1</v>
      </c>
      <c r="J28" s="62"/>
      <c r="K28" s="63"/>
      <c r="L28" s="45" t="s">
        <v>22</v>
      </c>
      <c r="M28" s="46" t="s">
        <v>189</v>
      </c>
      <c r="N28" s="64"/>
      <c r="O28" s="89" t="s">
        <v>23</v>
      </c>
    </row>
    <row r="29" spans="1:15" ht="63" x14ac:dyDescent="0.25">
      <c r="A29" s="37" t="s">
        <v>200</v>
      </c>
      <c r="B29" s="38" t="s">
        <v>51</v>
      </c>
      <c r="C29" s="39">
        <v>0.41199999999999998</v>
      </c>
      <c r="D29" s="40">
        <v>700000</v>
      </c>
      <c r="E29" s="39" t="s">
        <v>38</v>
      </c>
      <c r="F29" s="39" t="s">
        <v>125</v>
      </c>
      <c r="G29" s="41">
        <v>43822</v>
      </c>
      <c r="H29" s="42">
        <v>0</v>
      </c>
      <c r="I29" s="48">
        <v>1</v>
      </c>
      <c r="J29" s="48" t="s">
        <v>52</v>
      </c>
      <c r="K29" s="45" t="s">
        <v>53</v>
      </c>
      <c r="L29" s="45" t="s">
        <v>54</v>
      </c>
      <c r="M29" s="46" t="s">
        <v>201</v>
      </c>
      <c r="N29" s="49">
        <v>-559138</v>
      </c>
      <c r="O29" s="26" t="s">
        <v>55</v>
      </c>
    </row>
    <row r="30" spans="1:15" ht="30" customHeight="1" x14ac:dyDescent="0.25">
      <c r="A30" s="54" t="s">
        <v>190</v>
      </c>
      <c r="B30" s="55" t="s">
        <v>14</v>
      </c>
      <c r="C30" s="56">
        <v>0.22220000000000001</v>
      </c>
      <c r="D30" s="57">
        <v>300000</v>
      </c>
      <c r="E30" s="56" t="s">
        <v>38</v>
      </c>
      <c r="F30" s="58" t="s">
        <v>125</v>
      </c>
      <c r="G30" s="59">
        <v>43965</v>
      </c>
      <c r="H30" s="60">
        <v>0</v>
      </c>
      <c r="I30" s="61">
        <v>2</v>
      </c>
      <c r="J30" s="65"/>
      <c r="K30" s="66"/>
      <c r="L30" s="45" t="s">
        <v>187</v>
      </c>
      <c r="M30" s="46" t="s">
        <v>189</v>
      </c>
      <c r="N30" s="64"/>
      <c r="O30" s="89" t="s">
        <v>67</v>
      </c>
    </row>
    <row r="31" spans="1:15" ht="30" customHeight="1" x14ac:dyDescent="0.25">
      <c r="A31" s="54" t="s">
        <v>191</v>
      </c>
      <c r="B31" s="55" t="s">
        <v>51</v>
      </c>
      <c r="C31" s="56">
        <v>0.27779999999999999</v>
      </c>
      <c r="D31" s="57">
        <v>269295</v>
      </c>
      <c r="E31" s="56" t="s">
        <v>38</v>
      </c>
      <c r="F31" s="58" t="s">
        <v>125</v>
      </c>
      <c r="G31" s="59">
        <v>44042</v>
      </c>
      <c r="H31" s="60">
        <v>0</v>
      </c>
      <c r="I31" s="61">
        <v>2</v>
      </c>
      <c r="J31" s="65"/>
      <c r="K31" s="67"/>
      <c r="L31" s="45" t="s">
        <v>68</v>
      </c>
      <c r="M31" s="46" t="s">
        <v>184</v>
      </c>
      <c r="N31" s="64"/>
      <c r="O31" s="89" t="s">
        <v>69</v>
      </c>
    </row>
    <row r="32" spans="1:15" ht="30" customHeight="1" x14ac:dyDescent="0.25">
      <c r="A32" s="54" t="s">
        <v>74</v>
      </c>
      <c r="B32" s="55" t="s">
        <v>29</v>
      </c>
      <c r="C32" s="56">
        <v>0.36359999999999998</v>
      </c>
      <c r="D32" s="57">
        <v>400000</v>
      </c>
      <c r="E32" s="56" t="s">
        <v>38</v>
      </c>
      <c r="F32" s="58" t="s">
        <v>125</v>
      </c>
      <c r="G32" s="59">
        <v>44404</v>
      </c>
      <c r="H32" s="60">
        <v>0</v>
      </c>
      <c r="I32" s="61">
        <v>2</v>
      </c>
      <c r="J32" s="65"/>
      <c r="K32" s="67"/>
      <c r="L32" s="45" t="s">
        <v>76</v>
      </c>
      <c r="M32" s="46" t="s">
        <v>189</v>
      </c>
      <c r="N32" s="49"/>
      <c r="O32" s="89" t="s">
        <v>77</v>
      </c>
    </row>
    <row r="33" spans="1:15" ht="30" customHeight="1" x14ac:dyDescent="0.25">
      <c r="A33" s="54" t="s">
        <v>192</v>
      </c>
      <c r="B33" s="55" t="s">
        <v>44</v>
      </c>
      <c r="C33" s="56">
        <v>0.19439999999999999</v>
      </c>
      <c r="D33" s="57">
        <v>350000</v>
      </c>
      <c r="E33" s="56" t="s">
        <v>15</v>
      </c>
      <c r="F33" s="58" t="s">
        <v>125</v>
      </c>
      <c r="G33" s="59">
        <v>44467</v>
      </c>
      <c r="H33" s="60">
        <v>0</v>
      </c>
      <c r="I33" s="61">
        <v>1</v>
      </c>
      <c r="J33" s="61"/>
      <c r="K33" s="63"/>
      <c r="L33" s="45" t="s">
        <v>26</v>
      </c>
      <c r="M33" s="46" t="s">
        <v>183</v>
      </c>
      <c r="N33" s="64"/>
      <c r="O33" s="89" t="s">
        <v>98</v>
      </c>
    </row>
    <row r="34" spans="1:15" ht="30" customHeight="1" x14ac:dyDescent="0.25">
      <c r="A34" s="37" t="s">
        <v>202</v>
      </c>
      <c r="B34" s="38" t="s">
        <v>51</v>
      </c>
      <c r="C34" s="39">
        <v>0.23080000000000001</v>
      </c>
      <c r="D34" s="40">
        <v>300000</v>
      </c>
      <c r="E34" s="39" t="s">
        <v>38</v>
      </c>
      <c r="F34" s="39" t="s">
        <v>125</v>
      </c>
      <c r="G34" s="41">
        <v>44476</v>
      </c>
      <c r="H34" s="42">
        <v>0</v>
      </c>
      <c r="I34" s="48">
        <v>2</v>
      </c>
      <c r="J34" s="50" t="s">
        <v>39</v>
      </c>
      <c r="K34" s="51" t="s">
        <v>183</v>
      </c>
      <c r="L34" s="45" t="s">
        <v>184</v>
      </c>
      <c r="M34" s="46" t="s">
        <v>203</v>
      </c>
      <c r="N34" s="49">
        <v>-358981</v>
      </c>
      <c r="O34" s="26" t="s">
        <v>106</v>
      </c>
    </row>
    <row r="35" spans="1:15" ht="30" customHeight="1" x14ac:dyDescent="0.25">
      <c r="A35" s="68" t="s">
        <v>124</v>
      </c>
      <c r="B35" s="69" t="s">
        <v>51</v>
      </c>
      <c r="C35" s="70">
        <v>0.29949999999999999</v>
      </c>
      <c r="D35" s="71">
        <v>450000</v>
      </c>
      <c r="E35" s="70" t="s">
        <v>38</v>
      </c>
      <c r="F35" s="70" t="s">
        <v>125</v>
      </c>
      <c r="G35" s="72">
        <v>43944</v>
      </c>
      <c r="H35" s="73">
        <v>0</v>
      </c>
      <c r="I35" s="74">
        <v>2</v>
      </c>
      <c r="J35" s="74"/>
      <c r="K35" s="75"/>
      <c r="L35" s="45" t="s">
        <v>126</v>
      </c>
      <c r="M35" s="46" t="s">
        <v>127</v>
      </c>
      <c r="N35" s="64"/>
      <c r="O35" s="89" t="s">
        <v>128</v>
      </c>
    </row>
    <row r="36" spans="1:15" ht="30" customHeight="1" x14ac:dyDescent="0.25">
      <c r="A36" s="68" t="s">
        <v>129</v>
      </c>
      <c r="B36" s="69" t="s">
        <v>51</v>
      </c>
      <c r="C36" s="70">
        <v>0.33300000000000002</v>
      </c>
      <c r="D36" s="71">
        <v>500000</v>
      </c>
      <c r="E36" s="70" t="s">
        <v>38</v>
      </c>
      <c r="F36" s="70" t="s">
        <v>125</v>
      </c>
      <c r="G36" s="72">
        <v>43664</v>
      </c>
      <c r="H36" s="73">
        <v>0</v>
      </c>
      <c r="I36" s="74">
        <v>1</v>
      </c>
      <c r="J36" s="74"/>
      <c r="K36" s="75"/>
      <c r="L36" s="45" t="s">
        <v>130</v>
      </c>
      <c r="M36" s="46" t="s">
        <v>26</v>
      </c>
      <c r="N36" s="76"/>
      <c r="O36" s="90" t="s">
        <v>131</v>
      </c>
    </row>
    <row r="37" spans="1:15" ht="30" customHeight="1" x14ac:dyDescent="0.25">
      <c r="A37" s="68" t="s">
        <v>132</v>
      </c>
      <c r="B37" s="69" t="s">
        <v>44</v>
      </c>
      <c r="C37" s="70">
        <v>0.3659</v>
      </c>
      <c r="D37" s="71">
        <v>750000</v>
      </c>
      <c r="E37" s="70" t="s">
        <v>38</v>
      </c>
      <c r="F37" s="70" t="s">
        <v>125</v>
      </c>
      <c r="G37" s="72">
        <v>44042</v>
      </c>
      <c r="H37" s="73">
        <v>0</v>
      </c>
      <c r="I37" s="74">
        <v>1</v>
      </c>
      <c r="J37" s="74"/>
      <c r="K37" s="77"/>
      <c r="L37" s="45" t="s">
        <v>22</v>
      </c>
      <c r="M37" s="46" t="s">
        <v>133</v>
      </c>
      <c r="N37" s="76"/>
      <c r="O37" s="78"/>
    </row>
    <row r="38" spans="1:15" ht="30" customHeight="1" x14ac:dyDescent="0.25">
      <c r="A38" s="68" t="s">
        <v>135</v>
      </c>
      <c r="B38" s="69" t="s">
        <v>44</v>
      </c>
      <c r="C38" s="70">
        <v>0.23810000000000001</v>
      </c>
      <c r="D38" s="71">
        <v>500000</v>
      </c>
      <c r="E38" s="70" t="s">
        <v>38</v>
      </c>
      <c r="F38" s="70" t="s">
        <v>125</v>
      </c>
      <c r="G38" s="72">
        <v>43873</v>
      </c>
      <c r="H38" s="73">
        <v>0</v>
      </c>
      <c r="I38" s="74">
        <v>1</v>
      </c>
      <c r="J38" s="74"/>
      <c r="K38" s="77"/>
      <c r="L38" s="45" t="s">
        <v>30</v>
      </c>
      <c r="M38" s="46" t="s">
        <v>133</v>
      </c>
      <c r="N38" s="76"/>
      <c r="O38" s="78"/>
    </row>
    <row r="39" spans="1:15" ht="30" customHeight="1" x14ac:dyDescent="0.25">
      <c r="A39" s="68" t="s">
        <v>136</v>
      </c>
      <c r="B39" s="69" t="s">
        <v>14</v>
      </c>
      <c r="C39" s="70">
        <v>0.33329999999999999</v>
      </c>
      <c r="D39" s="71">
        <v>250000</v>
      </c>
      <c r="E39" s="70" t="s">
        <v>38</v>
      </c>
      <c r="F39" s="70" t="s">
        <v>125</v>
      </c>
      <c r="G39" s="72">
        <v>44409</v>
      </c>
      <c r="H39" s="73">
        <v>0</v>
      </c>
      <c r="I39" s="74">
        <v>1</v>
      </c>
      <c r="J39" s="79"/>
      <c r="K39" s="79"/>
      <c r="L39" s="45" t="s">
        <v>22</v>
      </c>
      <c r="M39" s="46" t="s">
        <v>193</v>
      </c>
      <c r="N39" s="76"/>
      <c r="O39" s="90" t="s">
        <v>137</v>
      </c>
    </row>
    <row r="40" spans="1:15" ht="30" customHeight="1" x14ac:dyDescent="0.25">
      <c r="A40" s="68" t="s">
        <v>121</v>
      </c>
      <c r="B40" s="69" t="s">
        <v>51</v>
      </c>
      <c r="C40" s="70">
        <v>0.15490000000000001</v>
      </c>
      <c r="D40" s="71">
        <v>200000</v>
      </c>
      <c r="E40" s="70" t="s">
        <v>15</v>
      </c>
      <c r="F40" s="70" t="s">
        <v>194</v>
      </c>
      <c r="G40" s="72">
        <v>44402</v>
      </c>
      <c r="H40" s="73">
        <v>0</v>
      </c>
      <c r="I40" s="74">
        <v>1</v>
      </c>
      <c r="J40" s="74"/>
      <c r="K40" s="80"/>
      <c r="L40" s="45" t="s">
        <v>122</v>
      </c>
      <c r="M40" s="81"/>
      <c r="N40" s="76"/>
      <c r="O40" s="90" t="s">
        <v>123</v>
      </c>
    </row>
    <row r="41" spans="1:15" ht="31.5" x14ac:dyDescent="0.25">
      <c r="A41" s="91" t="s">
        <v>195</v>
      </c>
      <c r="D41" s="82"/>
    </row>
    <row r="42" spans="1:15" ht="30" customHeight="1" x14ac:dyDescent="0.25">
      <c r="A42" s="37" t="s">
        <v>32</v>
      </c>
      <c r="B42" s="38" t="s">
        <v>33</v>
      </c>
      <c r="C42" s="39">
        <v>0.3695</v>
      </c>
      <c r="D42" s="40">
        <v>850000</v>
      </c>
      <c r="E42" s="39" t="s">
        <v>15</v>
      </c>
      <c r="F42" s="39" t="s">
        <v>196</v>
      </c>
      <c r="G42" s="41">
        <v>43817</v>
      </c>
      <c r="H42" s="42">
        <v>0</v>
      </c>
      <c r="I42" s="48">
        <v>1</v>
      </c>
      <c r="J42" s="48"/>
      <c r="K42" s="44"/>
      <c r="L42" s="45"/>
      <c r="M42" s="46"/>
      <c r="N42" s="49"/>
      <c r="O42" s="26" t="s">
        <v>35</v>
      </c>
    </row>
    <row r="43" spans="1:15" ht="30" customHeight="1" x14ac:dyDescent="0.25">
      <c r="A43" s="37" t="s">
        <v>113</v>
      </c>
      <c r="B43" s="38" t="s">
        <v>51</v>
      </c>
      <c r="C43" s="39">
        <v>0.23530000000000001</v>
      </c>
      <c r="D43" s="40">
        <v>400000</v>
      </c>
      <c r="E43" s="39" t="s">
        <v>38</v>
      </c>
      <c r="F43" s="39" t="s">
        <v>196</v>
      </c>
      <c r="G43" s="41">
        <v>44486</v>
      </c>
      <c r="H43" s="42">
        <v>0</v>
      </c>
      <c r="I43" s="48">
        <v>2</v>
      </c>
      <c r="J43" s="50"/>
      <c r="K43" s="51"/>
      <c r="L43" s="45"/>
      <c r="M43" s="46"/>
      <c r="N43" s="49"/>
      <c r="O43" s="26" t="s">
        <v>115</v>
      </c>
    </row>
    <row r="44" spans="1:15" ht="30" customHeight="1" x14ac:dyDescent="0.25">
      <c r="A44" s="37" t="s">
        <v>56</v>
      </c>
      <c r="B44" s="38" t="s">
        <v>14</v>
      </c>
      <c r="C44" s="39">
        <v>0.42530000000000001</v>
      </c>
      <c r="D44" s="40">
        <v>666000</v>
      </c>
      <c r="E44" s="39" t="s">
        <v>38</v>
      </c>
      <c r="F44" s="39" t="s">
        <v>196</v>
      </c>
      <c r="G44" s="41">
        <v>44049</v>
      </c>
      <c r="H44" s="42">
        <v>0</v>
      </c>
      <c r="I44" s="48">
        <v>2</v>
      </c>
      <c r="J44" s="48"/>
      <c r="K44" s="45"/>
      <c r="L44" s="45"/>
      <c r="M44" s="46"/>
      <c r="N44" s="49"/>
      <c r="O44" s="26" t="s">
        <v>57</v>
      </c>
    </row>
    <row r="45" spans="1:15" ht="30" customHeight="1" x14ac:dyDescent="0.25">
      <c r="A45" s="37" t="s">
        <v>43</v>
      </c>
      <c r="B45" s="38" t="s">
        <v>44</v>
      </c>
      <c r="C45" s="39">
        <v>0.32100000000000001</v>
      </c>
      <c r="D45" s="40">
        <v>800000</v>
      </c>
      <c r="E45" s="39" t="s">
        <v>38</v>
      </c>
      <c r="F45" s="39" t="s">
        <v>196</v>
      </c>
      <c r="G45" s="41">
        <v>43664</v>
      </c>
      <c r="H45" s="42">
        <v>0</v>
      </c>
      <c r="I45" s="48">
        <v>2</v>
      </c>
      <c r="J45" s="50"/>
      <c r="K45" s="45"/>
      <c r="L45" s="45"/>
      <c r="M45" s="46"/>
      <c r="N45" s="49"/>
      <c r="O45" s="26" t="s">
        <v>45</v>
      </c>
    </row>
    <row r="46" spans="1:15" ht="30" customHeight="1" x14ac:dyDescent="0.25">
      <c r="A46" s="37" t="s">
        <v>197</v>
      </c>
      <c r="B46" s="38" t="s">
        <v>44</v>
      </c>
      <c r="C46" s="39">
        <v>0.28570000000000001</v>
      </c>
      <c r="D46" s="40">
        <v>500000</v>
      </c>
      <c r="E46" s="39" t="s">
        <v>38</v>
      </c>
      <c r="F46" s="39" t="s">
        <v>173</v>
      </c>
      <c r="G46" s="41">
        <v>44049</v>
      </c>
      <c r="H46" s="42">
        <v>0</v>
      </c>
      <c r="I46" s="48">
        <v>2</v>
      </c>
      <c r="J46" s="50"/>
      <c r="K46" s="45"/>
      <c r="L46" s="45"/>
      <c r="M46" s="46"/>
      <c r="N46" s="49"/>
      <c r="O46" s="26" t="s">
        <v>134</v>
      </c>
    </row>
    <row r="47" spans="1:15" x14ac:dyDescent="0.25">
      <c r="A47" s="4"/>
    </row>
    <row r="48" spans="1:15" ht="31.5" x14ac:dyDescent="0.25">
      <c r="A48" s="91" t="s">
        <v>204</v>
      </c>
      <c r="D48" s="82"/>
    </row>
    <row r="49" spans="1:15" ht="30" customHeight="1" x14ac:dyDescent="0.25">
      <c r="A49" s="37" t="s">
        <v>70</v>
      </c>
      <c r="B49" s="38" t="s">
        <v>29</v>
      </c>
      <c r="C49" s="39">
        <v>0.1852</v>
      </c>
      <c r="D49" s="40">
        <v>250000</v>
      </c>
      <c r="E49" s="39" t="s">
        <v>38</v>
      </c>
      <c r="F49" s="39" t="s">
        <v>16</v>
      </c>
      <c r="G49" s="41">
        <v>44005</v>
      </c>
      <c r="H49" s="42">
        <v>0</v>
      </c>
      <c r="I49" s="48">
        <v>2</v>
      </c>
      <c r="J49" s="50" t="s">
        <v>39</v>
      </c>
      <c r="K49" s="45" t="s">
        <v>71</v>
      </c>
      <c r="L49" s="45" t="s">
        <v>72</v>
      </c>
      <c r="M49" s="46"/>
      <c r="N49" s="49"/>
      <c r="O49" s="26" t="s">
        <v>73</v>
      </c>
    </row>
    <row r="50" spans="1:15" ht="30" customHeight="1" x14ac:dyDescent="0.25">
      <c r="A50" s="37" t="s">
        <v>116</v>
      </c>
      <c r="B50" s="38" t="s">
        <v>51</v>
      </c>
      <c r="C50" s="39">
        <v>0.3</v>
      </c>
      <c r="D50" s="40">
        <v>300000</v>
      </c>
      <c r="E50" s="39" t="s">
        <v>38</v>
      </c>
      <c r="F50" s="39" t="s">
        <v>16</v>
      </c>
      <c r="G50" s="41">
        <v>44529</v>
      </c>
      <c r="H50" s="42">
        <v>0</v>
      </c>
      <c r="I50" s="48">
        <v>2</v>
      </c>
      <c r="J50" s="53" t="s">
        <v>39</v>
      </c>
      <c r="K50" s="51" t="s">
        <v>117</v>
      </c>
      <c r="L50" s="45" t="s">
        <v>114</v>
      </c>
      <c r="M50" s="46"/>
      <c r="N50" s="49">
        <v>-100303</v>
      </c>
      <c r="O50" s="26" t="s">
        <v>118</v>
      </c>
    </row>
  </sheetData>
  <mergeCells count="3">
    <mergeCell ref="A1:O1"/>
    <mergeCell ref="I5:J5"/>
    <mergeCell ref="A3:O3"/>
  </mergeCells>
  <hyperlinks>
    <hyperlink ref="O6" r:id="rId1" xr:uid="{CF0B96AD-904A-4667-A4C4-218D4B6610B5}"/>
    <hyperlink ref="O28" r:id="rId2" xr:uid="{C2E108CA-CF8F-444F-9032-6A95D5744EC0}"/>
    <hyperlink ref="O7" r:id="rId3" xr:uid="{CF9CEC19-92DA-49AF-AC07-8D6AB74716D9}"/>
    <hyperlink ref="O8" r:id="rId4" xr:uid="{7D66AC72-2FF8-4A93-9043-BB0A1EB06B1D}"/>
    <hyperlink ref="O42" r:id="rId5" xr:uid="{AF056CE0-65DC-4BB7-A9CF-85BD6FF03F18}"/>
    <hyperlink ref="O9" r:id="rId6" xr:uid="{C8823148-DAB0-4D7A-8F64-8D405191B99A}"/>
    <hyperlink ref="O45" r:id="rId7" xr:uid="{02474C49-CA20-4778-955D-C11BBCE70D0C}"/>
    <hyperlink ref="O10" r:id="rId8" xr:uid="{DF3A7C1B-DA8D-4B4B-8154-5AC378E256D7}"/>
    <hyperlink ref="O29" r:id="rId9" xr:uid="{8445926D-8358-4468-8CD9-6C049A1FA99E}"/>
    <hyperlink ref="O44" r:id="rId10" xr:uid="{C5DEFF28-EF3D-4350-9B87-74C18DFE6B96}"/>
    <hyperlink ref="O26" r:id="rId11" xr:uid="{E1B910E9-FCE4-439C-803F-AAABFA8C9864}"/>
    <hyperlink ref="O11" r:id="rId12" xr:uid="{92952222-A1CB-4C88-948F-63FC7512B909}"/>
    <hyperlink ref="O30" r:id="rId13" xr:uid="{3B810F07-ED55-40CC-A4B2-5FAD7CE52D1A}"/>
    <hyperlink ref="O31" r:id="rId14" xr:uid="{55A3BC5A-014C-4EAD-A8BC-A1CB90422335}"/>
    <hyperlink ref="O49" r:id="rId15" xr:uid="{2B7F6593-9516-4767-8E26-6CC04A75B097}"/>
    <hyperlink ref="O32" r:id="rId16" xr:uid="{B3040A6B-EDF2-40C0-979E-FE58649662E6}"/>
    <hyperlink ref="O12" r:id="rId17" xr:uid="{9199D418-83E2-455B-BB49-8E704FA7492D}"/>
    <hyperlink ref="O13" r:id="rId18" xr:uid="{326F5280-3932-435E-9A0C-3030EE4DEDB9}"/>
    <hyperlink ref="O15" r:id="rId19" xr:uid="{D262619C-3003-4B37-97F3-1093DB2D8C17}"/>
    <hyperlink ref="O16" r:id="rId20" xr:uid="{93860191-DCB3-4537-B7F9-0D2656753EB9}"/>
    <hyperlink ref="O17" r:id="rId21" xr:uid="{F46219F9-B3FA-4FF1-9C57-BA7B2D21EE11}"/>
    <hyperlink ref="O18" r:id="rId22" xr:uid="{BE2C310F-60C8-450D-BB83-08DDA998393C}"/>
    <hyperlink ref="O19" r:id="rId23" xr:uid="{58E1355D-47B7-4492-8FFC-09EC25F34462}"/>
    <hyperlink ref="O33" r:id="rId24" xr:uid="{B936DB38-9435-4FA5-BB16-9F690972D4F8}"/>
    <hyperlink ref="O20" r:id="rId25" xr:uid="{89D19DA2-D473-441E-B41E-397C00A70849}"/>
    <hyperlink ref="O22" r:id="rId26" xr:uid="{08F54CEA-7FBA-4D1F-BC0B-934D4562F449}"/>
    <hyperlink ref="O34" r:id="rId27" xr:uid="{767CDB0C-B5C9-40AE-9E27-7F9A40EC0BCF}"/>
    <hyperlink ref="O24" r:id="rId28" xr:uid="{19892626-CFEA-4329-8412-E6DA7EFF6605}"/>
    <hyperlink ref="O25" r:id="rId29" xr:uid="{8AD7719C-3F57-4328-B1F3-DB64D2A7F89B}"/>
    <hyperlink ref="O43" r:id="rId30" xr:uid="{F4C63685-3B12-4980-B1C9-54B00C0DDC29}"/>
    <hyperlink ref="O50" r:id="rId31" xr:uid="{73EE6CAE-CA4E-4BC8-BA70-E6BA089C2260}"/>
    <hyperlink ref="O27" r:id="rId32" xr:uid="{523FC16D-09FB-4BF8-9B07-03FD841EF8C9}"/>
    <hyperlink ref="O40" r:id="rId33" xr:uid="{E796D92E-74B2-447F-9DA7-76DF8F5042E6}"/>
    <hyperlink ref="O35" r:id="rId34" xr:uid="{99DC8CC6-A72B-4C6C-99FC-2871EDFE3CB0}"/>
    <hyperlink ref="O36" r:id="rId35" xr:uid="{5142BF24-6D71-4C0B-887E-057263C464BB}"/>
    <hyperlink ref="O46" r:id="rId36" xr:uid="{0B8231E1-4676-4B50-932A-D990D47864B7}"/>
    <hyperlink ref="O39" r:id="rId37" xr:uid="{6F612AE1-D1F3-4896-956D-F754084E8256}"/>
  </hyperlinks>
  <printOptions horizontalCentered="1"/>
  <pageMargins left="7.8740157480315029E-2" right="7.8740157480315029E-2" top="0.55118110236220508" bottom="0.55118110236220508" header="0.31496062992126012" footer="0.31496062992126012"/>
  <pageSetup paperSize="0" scale="75"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workbookViewId="0">
      <selection activeCell="A14" sqref="A14:G14"/>
    </sheetView>
  </sheetViews>
  <sheetFormatPr defaultRowHeight="15" x14ac:dyDescent="0.25"/>
  <cols>
    <col min="1" max="1" width="14.5703125" customWidth="1"/>
    <col min="2" max="2" width="16.140625" customWidth="1"/>
    <col min="3" max="3" width="13.28515625" customWidth="1"/>
    <col min="4" max="4" width="14" customWidth="1"/>
    <col min="5" max="5" width="14.7109375" customWidth="1"/>
    <col min="6" max="6" width="14.28515625" customWidth="1"/>
    <col min="7" max="7" width="12.28515625" customWidth="1"/>
    <col min="8" max="8" width="9.140625" customWidth="1"/>
  </cols>
  <sheetData>
    <row r="1" spans="1:7" ht="18.75" x14ac:dyDescent="0.25">
      <c r="A1" s="85" t="s">
        <v>205</v>
      </c>
      <c r="B1" s="85"/>
      <c r="C1" s="85"/>
      <c r="D1" s="85"/>
      <c r="E1" s="85"/>
      <c r="F1" s="85"/>
      <c r="G1" s="85"/>
    </row>
    <row r="3" spans="1:7" x14ac:dyDescent="0.25">
      <c r="A3" s="5" t="s">
        <v>138</v>
      </c>
      <c r="B3" s="5"/>
      <c r="C3" s="5"/>
      <c r="D3" s="5"/>
      <c r="E3" s="5"/>
      <c r="F3" s="5"/>
      <c r="G3" s="5"/>
    </row>
    <row r="4" spans="1:7" ht="15.75" thickBot="1" x14ac:dyDescent="0.3"/>
    <row r="5" spans="1:7" ht="30" x14ac:dyDescent="0.25">
      <c r="A5" s="6"/>
      <c r="B5" s="7" t="s">
        <v>139</v>
      </c>
      <c r="C5" s="7" t="s">
        <v>140</v>
      </c>
      <c r="D5" s="7" t="s">
        <v>141</v>
      </c>
      <c r="E5" s="7" t="s">
        <v>142</v>
      </c>
      <c r="F5" s="7" t="s">
        <v>143</v>
      </c>
      <c r="G5" s="8" t="s">
        <v>144</v>
      </c>
    </row>
    <row r="6" spans="1:7" ht="30" x14ac:dyDescent="0.25">
      <c r="A6" s="9"/>
      <c r="B6" s="10" t="s">
        <v>167</v>
      </c>
      <c r="C6" s="11">
        <v>571588</v>
      </c>
      <c r="D6" s="11">
        <v>385772</v>
      </c>
      <c r="E6" s="11">
        <v>1798</v>
      </c>
      <c r="F6" s="12">
        <v>2.9999999999999997E-4</v>
      </c>
      <c r="G6" s="13">
        <v>195</v>
      </c>
    </row>
    <row r="7" spans="1:7" ht="30" x14ac:dyDescent="0.25">
      <c r="A7" s="9"/>
      <c r="B7" s="10" t="s">
        <v>145</v>
      </c>
      <c r="C7" s="24" t="s">
        <v>168</v>
      </c>
      <c r="D7" s="24" t="s">
        <v>168</v>
      </c>
      <c r="E7" s="24" t="s">
        <v>168</v>
      </c>
      <c r="F7" s="24" t="s">
        <v>168</v>
      </c>
      <c r="G7" s="13">
        <v>5</v>
      </c>
    </row>
    <row r="8" spans="1:7" ht="45" x14ac:dyDescent="0.25">
      <c r="A8" s="15"/>
      <c r="B8" s="10" t="s">
        <v>169</v>
      </c>
      <c r="C8" s="11">
        <v>163106</v>
      </c>
      <c r="D8" s="11">
        <v>164100</v>
      </c>
      <c r="E8" s="23">
        <v>901</v>
      </c>
      <c r="F8" s="12">
        <v>8.9999999999999993E-3</v>
      </c>
      <c r="G8" s="14">
        <v>1030</v>
      </c>
    </row>
    <row r="9" spans="1:7" ht="30.75" thickBot="1" x14ac:dyDescent="0.3">
      <c r="A9" s="9"/>
      <c r="B9" s="10" t="s">
        <v>170</v>
      </c>
      <c r="C9" s="11">
        <v>46000</v>
      </c>
      <c r="D9" s="11">
        <v>82627</v>
      </c>
      <c r="E9" s="11">
        <v>1773</v>
      </c>
      <c r="F9" s="12">
        <v>2.0799999999999999E-2</v>
      </c>
      <c r="G9" s="14">
        <v>2500</v>
      </c>
    </row>
    <row r="10" spans="1:7" ht="15.75" thickBot="1" x14ac:dyDescent="0.3">
      <c r="A10" s="16" t="s">
        <v>146</v>
      </c>
      <c r="B10" s="17"/>
      <c r="C10" s="17"/>
      <c r="D10" s="18"/>
      <c r="E10" s="18"/>
      <c r="F10" s="18"/>
      <c r="G10" s="25">
        <v>3730</v>
      </c>
    </row>
    <row r="12" spans="1:7" x14ac:dyDescent="0.25">
      <c r="A12" t="s">
        <v>206</v>
      </c>
    </row>
    <row r="14" spans="1:7" ht="40.5" customHeight="1" x14ac:dyDescent="0.25">
      <c r="A14" s="86" t="s">
        <v>171</v>
      </c>
      <c r="B14" s="86"/>
      <c r="C14" s="86"/>
      <c r="D14" s="86"/>
      <c r="E14" s="86"/>
      <c r="F14" s="86"/>
      <c r="G14" s="86"/>
    </row>
  </sheetData>
  <mergeCells count="2">
    <mergeCell ref="A1:G1"/>
    <mergeCell ref="A14:G14"/>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workbookViewId="0">
      <selection activeCell="A22" sqref="A22:XFD22"/>
    </sheetView>
  </sheetViews>
  <sheetFormatPr defaultRowHeight="15" x14ac:dyDescent="0.25"/>
  <cols>
    <col min="1" max="1" width="44.140625" customWidth="1"/>
    <col min="2" max="2" width="16.28515625" customWidth="1"/>
    <col min="3" max="3" width="15.85546875" customWidth="1"/>
    <col min="4" max="4" width="19.7109375" customWidth="1"/>
    <col min="5" max="5" width="13.28515625" customWidth="1"/>
    <col min="6" max="7" width="9.140625" customWidth="1"/>
  </cols>
  <sheetData>
    <row r="1" spans="1:4" ht="46.5" customHeight="1" x14ac:dyDescent="0.25">
      <c r="A1" s="87" t="s">
        <v>147</v>
      </c>
      <c r="B1" s="87"/>
      <c r="C1" s="87"/>
      <c r="D1" s="87"/>
    </row>
    <row r="3" spans="1:4" ht="88.5" customHeight="1" x14ac:dyDescent="0.25">
      <c r="A3" s="86" t="s">
        <v>148</v>
      </c>
      <c r="B3" s="86"/>
      <c r="C3" s="86"/>
      <c r="D3" s="86"/>
    </row>
    <row r="4" spans="1:4" ht="20.25" customHeight="1" x14ac:dyDescent="0.25"/>
    <row r="5" spans="1:4" ht="15" customHeight="1" x14ac:dyDescent="0.25">
      <c r="A5" s="109" t="s">
        <v>149</v>
      </c>
      <c r="B5" s="110" t="s">
        <v>207</v>
      </c>
      <c r="C5" s="109" t="s">
        <v>208</v>
      </c>
      <c r="D5" s="111" t="s">
        <v>172</v>
      </c>
    </row>
    <row r="6" spans="1:4" ht="19.5" customHeight="1" x14ac:dyDescent="0.25">
      <c r="A6" s="109"/>
      <c r="B6" s="110"/>
      <c r="C6" s="109"/>
      <c r="D6" s="109"/>
    </row>
    <row r="7" spans="1:4" x14ac:dyDescent="0.25">
      <c r="A7" s="106" t="s">
        <v>151</v>
      </c>
      <c r="B7" s="107">
        <v>232406</v>
      </c>
      <c r="C7" s="108" t="s">
        <v>209</v>
      </c>
      <c r="D7" s="108" t="s">
        <v>174</v>
      </c>
    </row>
    <row r="8" spans="1:4" x14ac:dyDescent="0.25">
      <c r="A8" s="106" t="s">
        <v>153</v>
      </c>
      <c r="B8" s="107">
        <v>129114</v>
      </c>
      <c r="C8" s="108" t="s">
        <v>209</v>
      </c>
      <c r="D8" s="108" t="s">
        <v>174</v>
      </c>
    </row>
    <row r="9" spans="1:4" x14ac:dyDescent="0.25">
      <c r="A9" s="106" t="s">
        <v>154</v>
      </c>
      <c r="B9" s="107">
        <v>154937</v>
      </c>
      <c r="C9" s="108" t="s">
        <v>209</v>
      </c>
      <c r="D9" s="107" t="s">
        <v>174</v>
      </c>
    </row>
    <row r="10" spans="1:4" x14ac:dyDescent="0.25">
      <c r="A10" s="106" t="s">
        <v>155</v>
      </c>
      <c r="B10" s="107">
        <v>232406</v>
      </c>
      <c r="C10" s="108" t="s">
        <v>209</v>
      </c>
      <c r="D10" s="108" t="s">
        <v>174</v>
      </c>
    </row>
    <row r="11" spans="1:4" ht="15" customHeight="1" x14ac:dyDescent="0.25">
      <c r="A11" s="106" t="s">
        <v>156</v>
      </c>
      <c r="B11" s="107">
        <v>103291</v>
      </c>
      <c r="C11" s="108" t="s">
        <v>209</v>
      </c>
      <c r="D11" s="108" t="s">
        <v>174</v>
      </c>
    </row>
    <row r="12" spans="1:4" x14ac:dyDescent="0.25">
      <c r="A12" s="106" t="s">
        <v>157</v>
      </c>
      <c r="B12" s="107">
        <v>154937</v>
      </c>
      <c r="C12" s="108" t="s">
        <v>209</v>
      </c>
      <c r="D12" s="108" t="s">
        <v>174</v>
      </c>
    </row>
    <row r="13" spans="1:4" x14ac:dyDescent="0.25">
      <c r="A13" s="106" t="s">
        <v>158</v>
      </c>
      <c r="B13" s="107">
        <v>129114</v>
      </c>
      <c r="C13" s="108" t="s">
        <v>209</v>
      </c>
      <c r="D13" s="107" t="s">
        <v>174</v>
      </c>
    </row>
    <row r="14" spans="1:4" x14ac:dyDescent="0.25">
      <c r="A14" s="106" t="s">
        <v>159</v>
      </c>
      <c r="B14" s="107">
        <v>232406</v>
      </c>
      <c r="C14" s="108" t="s">
        <v>209</v>
      </c>
      <c r="D14" s="107" t="s">
        <v>174</v>
      </c>
    </row>
    <row r="15" spans="1:4" x14ac:dyDescent="0.25">
      <c r="A15" s="106" t="s">
        <v>160</v>
      </c>
      <c r="B15" s="107">
        <v>155000</v>
      </c>
      <c r="C15" s="108" t="s">
        <v>209</v>
      </c>
      <c r="D15" s="108" t="s">
        <v>173</v>
      </c>
    </row>
    <row r="16" spans="1:4" x14ac:dyDescent="0.25">
      <c r="A16" s="106" t="s">
        <v>162</v>
      </c>
      <c r="B16" s="107">
        <v>232406</v>
      </c>
      <c r="C16" s="108" t="s">
        <v>209</v>
      </c>
      <c r="D16" s="107" t="s">
        <v>174</v>
      </c>
    </row>
    <row r="17" spans="1:9" x14ac:dyDescent="0.25">
      <c r="A17" s="106" t="s">
        <v>163</v>
      </c>
      <c r="B17" s="107">
        <v>206583</v>
      </c>
      <c r="C17" s="108" t="s">
        <v>209</v>
      </c>
      <c r="D17" s="107" t="s">
        <v>174</v>
      </c>
    </row>
    <row r="18" spans="1:9" x14ac:dyDescent="0.25">
      <c r="A18" s="106" t="s">
        <v>164</v>
      </c>
      <c r="B18" s="107">
        <v>232406</v>
      </c>
      <c r="C18" s="108" t="s">
        <v>209</v>
      </c>
      <c r="D18" s="107" t="s">
        <v>174</v>
      </c>
    </row>
    <row r="19" spans="1:9" x14ac:dyDescent="0.25">
      <c r="A19" s="106" t="s">
        <v>165</v>
      </c>
      <c r="B19" s="107">
        <v>51646</v>
      </c>
      <c r="C19" s="108" t="s">
        <v>209</v>
      </c>
      <c r="D19" s="108" t="s">
        <v>174</v>
      </c>
    </row>
    <row r="20" spans="1:9" x14ac:dyDescent="0.25">
      <c r="A20" s="106" t="s">
        <v>166</v>
      </c>
      <c r="B20" s="107">
        <v>124724</v>
      </c>
      <c r="C20" s="108" t="s">
        <v>209</v>
      </c>
      <c r="D20" s="107" t="s">
        <v>174</v>
      </c>
    </row>
    <row r="21" spans="1:9" x14ac:dyDescent="0.25">
      <c r="A21" s="19"/>
      <c r="B21" s="20"/>
      <c r="C21" s="21"/>
      <c r="D21" s="20"/>
    </row>
    <row r="22" spans="1:9" ht="55.5" customHeight="1" x14ac:dyDescent="0.25">
      <c r="A22" s="22"/>
      <c r="B22" s="22"/>
      <c r="C22" s="22"/>
      <c r="D22" s="22"/>
    </row>
    <row r="23" spans="1:9" ht="15" customHeight="1" x14ac:dyDescent="0.25">
      <c r="E23" s="5"/>
      <c r="F23" s="93"/>
      <c r="G23" s="93"/>
      <c r="H23" s="93"/>
      <c r="I23" s="93"/>
    </row>
    <row r="24" spans="1:9" ht="30" x14ac:dyDescent="0.25">
      <c r="A24" s="94" t="s">
        <v>149</v>
      </c>
      <c r="B24" s="95" t="s">
        <v>210</v>
      </c>
      <c r="C24" s="95" t="s">
        <v>207</v>
      </c>
      <c r="D24" s="95" t="s">
        <v>211</v>
      </c>
      <c r="E24" s="95" t="s">
        <v>150</v>
      </c>
    </row>
    <row r="25" spans="1:9" ht="15.75" customHeight="1" x14ac:dyDescent="0.25">
      <c r="A25" s="96" t="s">
        <v>161</v>
      </c>
      <c r="B25" s="97">
        <v>0.16189999999999999</v>
      </c>
      <c r="C25" s="98">
        <v>232406</v>
      </c>
      <c r="D25" s="99">
        <v>20880</v>
      </c>
      <c r="E25" s="98">
        <v>253286</v>
      </c>
    </row>
    <row r="26" spans="1:9" ht="30" x14ac:dyDescent="0.25">
      <c r="A26" s="100" t="s">
        <v>212</v>
      </c>
      <c r="B26" s="97">
        <v>0.20699999999999999</v>
      </c>
      <c r="C26" s="98">
        <v>129114</v>
      </c>
      <c r="D26" s="99">
        <v>-129114</v>
      </c>
      <c r="E26" s="101" t="s">
        <v>152</v>
      </c>
    </row>
    <row r="27" spans="1:9" x14ac:dyDescent="0.25">
      <c r="A27" s="96" t="s">
        <v>213</v>
      </c>
      <c r="B27" s="97">
        <v>0.17860000000000001</v>
      </c>
      <c r="C27" s="98">
        <v>129114</v>
      </c>
      <c r="D27" s="99">
        <v>-20025</v>
      </c>
      <c r="E27" s="98">
        <v>109089</v>
      </c>
    </row>
    <row r="28" spans="1:9" x14ac:dyDescent="0.25">
      <c r="A28" s="96" t="s">
        <v>214</v>
      </c>
      <c r="B28" s="102">
        <v>0.25</v>
      </c>
      <c r="C28" s="98">
        <v>129114</v>
      </c>
      <c r="D28" s="101" t="s">
        <v>152</v>
      </c>
      <c r="E28" s="98">
        <v>129114</v>
      </c>
    </row>
    <row r="29" spans="1:9" x14ac:dyDescent="0.25">
      <c r="A29" s="96" t="s">
        <v>215</v>
      </c>
      <c r="B29" s="97">
        <v>0.2495</v>
      </c>
      <c r="C29" s="98">
        <v>25771</v>
      </c>
      <c r="D29" s="103" t="s">
        <v>152</v>
      </c>
      <c r="E29" s="98">
        <v>25771</v>
      </c>
    </row>
    <row r="30" spans="1:9" x14ac:dyDescent="0.25">
      <c r="A30" s="104" t="s">
        <v>216</v>
      </c>
      <c r="B30" s="104"/>
      <c r="C30" s="105">
        <f>SUM(C25:C29)</f>
        <v>645519</v>
      </c>
      <c r="D30" s="104"/>
      <c r="E30" s="96"/>
    </row>
  </sheetData>
  <mergeCells count="6">
    <mergeCell ref="A1:D1"/>
    <mergeCell ref="A3:D3"/>
    <mergeCell ref="A5:A6"/>
    <mergeCell ref="B5:B6"/>
    <mergeCell ref="D5:D6"/>
    <mergeCell ref="C5:C6"/>
  </mergeCells>
  <pageMargins left="0.70000000000000007" right="0.70000000000000007" top="0.75" bottom="0.75" header="0.30000000000000004" footer="0.30000000000000004"/>
  <pageSetup paperSize="9" fitToWidth="0" fitToHeight="0"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PROGETTO_STARTHOPE</vt:lpstr>
      <vt:lpstr>PARTECIPAZIONI_ISTITUZIONALI</vt:lpstr>
      <vt:lpstr>PROGETTO_PMI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rita.rosano</dc:creator>
  <cp:lastModifiedBy>User</cp:lastModifiedBy>
  <cp:lastPrinted>2019-11-20T10:06:19Z</cp:lastPrinted>
  <dcterms:created xsi:type="dcterms:W3CDTF">2018-12-14T11:51:08Z</dcterms:created>
  <dcterms:modified xsi:type="dcterms:W3CDTF">2021-06-28T09:26:48Z</dcterms:modified>
</cp:coreProperties>
</file>